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2"/>
  </bookViews>
  <sheets>
    <sheet name="　デ　ー　タ　" sheetId="1" r:id="rId1"/>
    <sheet name="入賞者一覧" sheetId="2" r:id="rId2"/>
    <sheet name="学校対抗（揖龍）" sheetId="3" r:id="rId3"/>
  </sheets>
  <definedNames/>
  <calcPr fullCalcOnLoad="1" refMode="R1C1"/>
</workbook>
</file>

<file path=xl/sharedStrings.xml><?xml version="1.0" encoding="utf-8"?>
<sst xmlns="http://schemas.openxmlformats.org/spreadsheetml/2006/main" count="3160" uniqueCount="1570">
  <si>
    <t>男</t>
  </si>
  <si>
    <t>谷口　悠斗</t>
  </si>
  <si>
    <t>ﾀﾆｸﾞﾁ ﾕｳﾄ</t>
  </si>
  <si>
    <t>3年</t>
  </si>
  <si>
    <t>高畑　一輝</t>
  </si>
  <si>
    <t>ﾀｶﾊﾀ ｶｽﾞｷ</t>
  </si>
  <si>
    <t>竹内　将太</t>
  </si>
  <si>
    <t>ﾀｹｳﾁ ｼｮｳﾀ</t>
  </si>
  <si>
    <t>長江　聡晃</t>
  </si>
  <si>
    <t>ﾅｶﾞｴ ﾄｼｱｷ</t>
  </si>
  <si>
    <t>玉田　岳</t>
  </si>
  <si>
    <t>ﾀﾏﾀﾞ ｶﾞｸ</t>
  </si>
  <si>
    <t>江林　義照</t>
  </si>
  <si>
    <t>ｴﾊﾞﾔｼ ﾖｼﾃﾙ</t>
  </si>
  <si>
    <t>2年</t>
  </si>
  <si>
    <t>中野　大輝</t>
  </si>
  <si>
    <t>ﾅｶﾉ ﾀｲｷ</t>
  </si>
  <si>
    <t>平松　万弥</t>
  </si>
  <si>
    <t>ﾋﾗﾏﾂ ﾏﾋﾛ</t>
  </si>
  <si>
    <t>今井　海斗</t>
  </si>
  <si>
    <t>ｲﾏｲ ｶｲﾄ</t>
  </si>
  <si>
    <t>前橋　亮太</t>
  </si>
  <si>
    <t>ﾏｴﾊｼ ﾘｮｳﾀ</t>
  </si>
  <si>
    <t>大前　和豊</t>
  </si>
  <si>
    <t>ｵｵﾏｴ　ｶｽﾞﾄ</t>
  </si>
  <si>
    <t>1年</t>
  </si>
  <si>
    <t>宮澤　賢汰</t>
  </si>
  <si>
    <t>ﾐﾔｻﾞﾜ　ｹﾝﾀ</t>
  </si>
  <si>
    <t>大前　友秀</t>
  </si>
  <si>
    <t>ｵｵﾏｴ　ﾄﾓﾋﾃﾞ</t>
  </si>
  <si>
    <t>小林　翔一郎</t>
  </si>
  <si>
    <t>ｺﾊﾞﾔｼ　ｼｮｳｲﾁﾛｳ</t>
  </si>
  <si>
    <t>藤塚　望</t>
  </si>
  <si>
    <t>ﾌｼﾞﾂｶ　ﾉｿﾞﾑ</t>
  </si>
  <si>
    <t>前田　麻聖</t>
  </si>
  <si>
    <t>ﾏｴﾀﾞ　ｱｻﾄ</t>
  </si>
  <si>
    <t>女</t>
  </si>
  <si>
    <t>富永　菜月</t>
  </si>
  <si>
    <t>ﾄﾐﾅｶﾞ ﾅﾂｷ</t>
  </si>
  <si>
    <t>児玉　佳香</t>
  </si>
  <si>
    <t>コダマ　ｹｲｶ</t>
  </si>
  <si>
    <t>今道　響香</t>
  </si>
  <si>
    <t>ｲﾏﾐﾁ ｵﾄｶ</t>
  </si>
  <si>
    <t>山田　詩衣菜</t>
  </si>
  <si>
    <t>ﾔﾏﾀﾞ ｼｲﾅ</t>
  </si>
  <si>
    <t>山岡　花帆</t>
  </si>
  <si>
    <t>ﾔﾏｵｶ ｶﾎ</t>
  </si>
  <si>
    <t>大礒　江里子</t>
  </si>
  <si>
    <t>ｵｵｲｿ ｴﾘｺ</t>
  </si>
  <si>
    <t>福田　里菜</t>
  </si>
  <si>
    <t>ﾌｸﾀﾞ　ﾘﾅ</t>
  </si>
  <si>
    <t>前橋　美優</t>
  </si>
  <si>
    <t>ﾏｴﾊｼ　ﾐﾕ</t>
  </si>
  <si>
    <t>山岡　美有</t>
  </si>
  <si>
    <t>ﾔﾏｵｶ　ﾐﾕ</t>
  </si>
  <si>
    <t>山本　実夢</t>
  </si>
  <si>
    <t>ﾔﾏﾓﾄ　ﾐﾕ</t>
  </si>
  <si>
    <t>大ヶ瀬　結佳</t>
  </si>
  <si>
    <t>ｵｵｶﾞｾ　ﾕｲｶ</t>
  </si>
  <si>
    <t>中野　華菜</t>
  </si>
  <si>
    <t>ﾅｶﾉ　ｶﾅ</t>
  </si>
  <si>
    <t>山本　梨乃</t>
  </si>
  <si>
    <t>ﾔﾏﾓﾄ　ﾘﾉ</t>
  </si>
  <si>
    <t>西尾　星</t>
  </si>
  <si>
    <t>ﾆｼｵ ﾋｶﾙ</t>
  </si>
  <si>
    <t>堀本　拓夢</t>
  </si>
  <si>
    <t>ﾎﾘﾓﾄ ﾀｸﾑ</t>
  </si>
  <si>
    <t>村上　良磨</t>
  </si>
  <si>
    <t>ﾑﾗｶﾐ ﾘｮｳﾏ</t>
  </si>
  <si>
    <t>福本　幹人</t>
  </si>
  <si>
    <t>ﾌｸﾓﾄ ﾐｷﾄ</t>
  </si>
  <si>
    <t>永松　雄剛</t>
  </si>
  <si>
    <t>ﾅｶﾞﾏﾂ ﾕｳｺﾞｳ</t>
  </si>
  <si>
    <t>長野　貴哉</t>
  </si>
  <si>
    <t>ﾅｶﾞﾉ ﾀｶﾔ</t>
  </si>
  <si>
    <t>北里　啓吾</t>
  </si>
  <si>
    <t>ｷﾀｻﾄ ｹｲｺﾞ</t>
  </si>
  <si>
    <t>利根　龍二</t>
  </si>
  <si>
    <t>ﾄﾈ ﾘｭｳｼﾞ</t>
  </si>
  <si>
    <t>綿田　龍二</t>
  </si>
  <si>
    <t>ﾜﾀﾀﾞ ﾘｭｳｼﾞ</t>
  </si>
  <si>
    <t>佐藤　鉄馬</t>
  </si>
  <si>
    <t>ｻﾄｳ ﾃﾂﾏ</t>
  </si>
  <si>
    <t>池上　泰斗</t>
  </si>
  <si>
    <t>ｲｹｶﾞﾐ ﾀｲﾄ</t>
  </si>
  <si>
    <t>起塚　祐輔</t>
  </si>
  <si>
    <t>ｵｷﾂﾞｶ ﾕｳｽｹ</t>
  </si>
  <si>
    <t>土居　和滉</t>
  </si>
  <si>
    <t>ﾄﾞｲ ｶｽﾞｱｷ</t>
  </si>
  <si>
    <t>石野　将平</t>
  </si>
  <si>
    <t>ｲｼﾉ ｼｮｳﾍｲ</t>
  </si>
  <si>
    <t>尾川　友啓</t>
  </si>
  <si>
    <t>ｵｶﾞﾜ ﾄﾓﾋﾛ</t>
  </si>
  <si>
    <t>松岡　雅也</t>
  </si>
  <si>
    <t>ﾏﾂｵｶ ﾏｻﾔ</t>
  </si>
  <si>
    <t>宇田　塁</t>
  </si>
  <si>
    <t>ｳﾀﾞ ﾙｲ</t>
  </si>
  <si>
    <t>吉川　佳佑</t>
  </si>
  <si>
    <t>ﾖｼｶﾜ ｹｲｽｹ</t>
  </si>
  <si>
    <t>横谷　将</t>
  </si>
  <si>
    <t>ﾖｺﾀﾆ ｼｮｳ</t>
  </si>
  <si>
    <t>神谷　直希</t>
  </si>
  <si>
    <t>ｶﾐﾀﾆ ﾅｵｷ</t>
  </si>
  <si>
    <t>梶本　那瑠</t>
  </si>
  <si>
    <t>ｶｼﾞﾓﾄ ﾅﾙ</t>
  </si>
  <si>
    <t>久保　洵介</t>
  </si>
  <si>
    <t>ｸﾎﾞ ｼｭﾝｽｹ</t>
  </si>
  <si>
    <t>野中　琴香</t>
  </si>
  <si>
    <t>ﾉﾅｶ ｺﾄｶ</t>
  </si>
  <si>
    <t>山口　由莉</t>
  </si>
  <si>
    <t>ﾔﾏｸﾞﾁ ﾕﾘ</t>
  </si>
  <si>
    <t>坂根　典華</t>
  </si>
  <si>
    <t>ｻｶﾈ ﾌﾐｶ</t>
  </si>
  <si>
    <t>野田　みゆき</t>
  </si>
  <si>
    <t>ﾉﾀﾞ ﾐﾕｷ</t>
  </si>
  <si>
    <t>弘津　菜々美</t>
  </si>
  <si>
    <t>ﾋﾛﾂ ﾅﾅﾐ</t>
  </si>
  <si>
    <t>上野　春花</t>
  </si>
  <si>
    <t>ｳｴﾉ ﾊﾙｶ</t>
  </si>
  <si>
    <t>宍戸　絢</t>
  </si>
  <si>
    <t>ｼｼﾄﾞ ｱﾔ</t>
  </si>
  <si>
    <t>御手洗　純香</t>
  </si>
  <si>
    <t>ﾐﾀﾗｲ ｽﾐｶ</t>
  </si>
  <si>
    <t>増田　京子</t>
  </si>
  <si>
    <t>ﾏｽﾀﾞ ｷｮｳｺ</t>
  </si>
  <si>
    <t>本谷　優多夢</t>
  </si>
  <si>
    <t>ﾓﾄﾀﾞﾆ ｳﾀﾑ</t>
  </si>
  <si>
    <t>安田　夏子</t>
  </si>
  <si>
    <t>ﾔｽﾀﾞ ﾅﾂｺ</t>
  </si>
  <si>
    <t>山本　祐愛</t>
  </si>
  <si>
    <t>ﾔﾏﾓﾄ ﾕｳﾐ</t>
  </si>
  <si>
    <t>西脇　あかり</t>
  </si>
  <si>
    <t>ﾆｼﾜｷ ｱｶﾘ</t>
  </si>
  <si>
    <t>平野　芙佑花</t>
  </si>
  <si>
    <t>ﾋﾗﾉ ﾌﾕｶ</t>
  </si>
  <si>
    <t>長田　さつき</t>
  </si>
  <si>
    <t>ﾅｶﾞﾀ ｻﾂｷ</t>
  </si>
  <si>
    <t>平田　智</t>
  </si>
  <si>
    <t>ﾋﾗﾀ ｻﾁ</t>
  </si>
  <si>
    <t>金重　真史</t>
  </si>
  <si>
    <t>ｶﾈｼｹﾞ ﾏｻｼ</t>
  </si>
  <si>
    <t>川口　将史</t>
  </si>
  <si>
    <t>ｶﾜｸﾞﾁ ﾏｻｼ</t>
  </si>
  <si>
    <t>橋本　賢実</t>
  </si>
  <si>
    <t>ﾊｼﾓﾄ ﾏｻﾐ</t>
  </si>
  <si>
    <t>柳田　由斗</t>
  </si>
  <si>
    <t>ﾔﾅｷﾞﾀﾞ ﾕｳﾄ</t>
  </si>
  <si>
    <t>朝田　翔</t>
  </si>
  <si>
    <t>ｱｻﾀﾞ ｼｮｳ</t>
  </si>
  <si>
    <t>椛田　大志</t>
  </si>
  <si>
    <t>ｶﾊﾞﾀ ﾀｲｼ</t>
  </si>
  <si>
    <t>山田　隼也</t>
  </si>
  <si>
    <t>ﾔﾏﾀﾞ ｼﾞｭﾝﾔ</t>
  </si>
  <si>
    <t>木下　眞</t>
  </si>
  <si>
    <t>ｷﾉｼﾀ ﾏｺﾄ</t>
  </si>
  <si>
    <t>大澤　龍輝</t>
  </si>
  <si>
    <t>ｵｵｻﾞﾜ ﾘｭｳｷ</t>
  </si>
  <si>
    <t>大塚　高博</t>
  </si>
  <si>
    <t>ｵｵﾂﾞｶ ﾀｶﾋﾛ</t>
  </si>
  <si>
    <t>田浦　佑典</t>
  </si>
  <si>
    <t>ﾀｳﾗ ﾕｳｽｹ</t>
  </si>
  <si>
    <t>川口　聡詞</t>
  </si>
  <si>
    <t>ｶﾜｸﾞﾁ ｻﾄｼ</t>
  </si>
  <si>
    <t>清水　麻央</t>
  </si>
  <si>
    <t>ｼﾐｽﾞ ﾏｵ</t>
  </si>
  <si>
    <t>湊　鈴花</t>
  </si>
  <si>
    <t>ミナト　ｽｽﾞｶ</t>
  </si>
  <si>
    <t>湊　鈴香</t>
  </si>
  <si>
    <t>ﾐﾅﾄ ｽｽﾞｶ</t>
  </si>
  <si>
    <t>黒田　琴</t>
  </si>
  <si>
    <t>ｸﾛﾀﾞ ｺﾄ</t>
  </si>
  <si>
    <t>瀧谷　沙弥</t>
  </si>
  <si>
    <t>ﾀｷﾀﾆ ｻﾔ</t>
  </si>
  <si>
    <t>髙田　理緒</t>
  </si>
  <si>
    <t>ﾀｶﾀ ﾘｵ</t>
  </si>
  <si>
    <t>山本　麗奈</t>
  </si>
  <si>
    <t>ﾔﾏﾓﾄ ﾚｲﾅ</t>
  </si>
  <si>
    <t>出井　鈴乃</t>
  </si>
  <si>
    <t>ﾃﾞｲ ｽｽﾞﾉ</t>
  </si>
  <si>
    <t>馬場　春奈</t>
  </si>
  <si>
    <t>ﾊﾞﾊﾞ ﾊﾙﾅ</t>
  </si>
  <si>
    <t>大塚　麻博</t>
  </si>
  <si>
    <t>ｵｵﾂｶ ﾏﾋﾛ</t>
  </si>
  <si>
    <t>和田　千宙</t>
  </si>
  <si>
    <t>ﾜﾀﾞ ﾁﾋﾛ</t>
  </si>
  <si>
    <t>田淵　莉子</t>
  </si>
  <si>
    <t>ﾀﾌﾞﾁ ﾘｺ</t>
  </si>
  <si>
    <t>若狭　由花</t>
  </si>
  <si>
    <t>ﾜｶｻ ﾕｲｶ</t>
  </si>
  <si>
    <t>清水　理央</t>
  </si>
  <si>
    <t>ｼﾐｽﾞ ﾘｵ</t>
  </si>
  <si>
    <t>長田　桃枝</t>
  </si>
  <si>
    <t>ﾅｶﾞﾀ ﾓｴ</t>
  </si>
  <si>
    <t>萩原　七菜佳</t>
  </si>
  <si>
    <t>ﾊｷﾞﾜﾗ ﾅﾅｶ</t>
  </si>
  <si>
    <t>塩江　南心</t>
  </si>
  <si>
    <t>ｼｵｴ ﾐﾅﾐ</t>
  </si>
  <si>
    <t>猿飼　春香</t>
  </si>
  <si>
    <t>ｻﾙｶｲ ﾊﾙｶ</t>
  </si>
  <si>
    <t>山二　萌花</t>
  </si>
  <si>
    <t>ﾔﾏﾆ ﾓｴｶ</t>
  </si>
  <si>
    <t>池田　知穂</t>
  </si>
  <si>
    <t>ｲｹﾀﾞ ﾁﾎ</t>
  </si>
  <si>
    <t>江草　生佳子</t>
  </si>
  <si>
    <t>ｴｸﾞｻ ﾐｶｺ</t>
  </si>
  <si>
    <t>瓦谷　梨紗</t>
  </si>
  <si>
    <t>ｶﾜﾗﾀﾞﾆ ﾘｻ</t>
  </si>
  <si>
    <t>木山　玲香</t>
  </si>
  <si>
    <t>ｷﾔﾏ ﾚｲｶ</t>
  </si>
  <si>
    <t>小嵐　洵那</t>
  </si>
  <si>
    <t>ｺｱﾗｼ ｼﾞｭﾝﾅ</t>
  </si>
  <si>
    <t>猿飼　朝香</t>
  </si>
  <si>
    <t>ｻﾙｶｲ ｱｻｶ</t>
  </si>
  <si>
    <t>上鍵　政隆</t>
  </si>
  <si>
    <t>ｼﾞｮｳｶｷﾞ ﾏｻﾀｶ</t>
  </si>
  <si>
    <t>山本　颯人</t>
  </si>
  <si>
    <t>ﾔﾏﾓﾄ ﾊﾔﾄ</t>
  </si>
  <si>
    <t>小谷　拓靖</t>
  </si>
  <si>
    <t>ｺﾀﾆ ﾋﾛﾔｽ</t>
  </si>
  <si>
    <t>藤田　晃大</t>
  </si>
  <si>
    <t>ﾌｼﾞﾀ ｺｳﾀﾞｲ</t>
  </si>
  <si>
    <t>宮地　壯和</t>
  </si>
  <si>
    <t>ﾐﾔｼﾞ ｿﾗ</t>
  </si>
  <si>
    <t>麦踏　松秀</t>
  </si>
  <si>
    <t>ﾑｷﾞﾌﾐ ﾏﾂﾋﾃﾞ</t>
  </si>
  <si>
    <t>安田　暁展</t>
  </si>
  <si>
    <t>ﾔｽﾀﾞ ｱｷﾉﾌﾞ</t>
  </si>
  <si>
    <t>西﨑　岬</t>
  </si>
  <si>
    <t>ﾆｼｻﾞｷ ﾐｻｷ</t>
  </si>
  <si>
    <t>東　由大</t>
  </si>
  <si>
    <t>ﾋｶﾞｼ ﾕｳﾀ</t>
  </si>
  <si>
    <t>木村　聡</t>
  </si>
  <si>
    <t>ｷﾑﾗ　ｻﾄｼ</t>
  </si>
  <si>
    <t>久田　伊織</t>
  </si>
  <si>
    <t>ﾋｻﾀﾞ ｲｵﾘ</t>
  </si>
  <si>
    <t>大西　楓太</t>
  </si>
  <si>
    <t>ｵｵﾆｼ ﾌｳﾀ</t>
  </si>
  <si>
    <t>鷲尾　竜盛</t>
  </si>
  <si>
    <t>ﾜｼｵ ﾀﾂﾓﾘ</t>
  </si>
  <si>
    <t>藪林　明睦</t>
  </si>
  <si>
    <t>ﾔﾌﾞﾊｼ ﾊﾙﾁｶ</t>
  </si>
  <si>
    <t>肥塚　真</t>
  </si>
  <si>
    <t>ｺｴﾂﾞｶ ｼﾝ</t>
  </si>
  <si>
    <t>額田　彰悟</t>
  </si>
  <si>
    <t>ﾇｶﾀﾞ ｼｮｳｺﾞ</t>
  </si>
  <si>
    <t>水漏　聖哉</t>
  </si>
  <si>
    <t>ﾐｽﾞﾓﾘ ｾｲﾔ</t>
  </si>
  <si>
    <t>吉田　雅也</t>
  </si>
  <si>
    <t>ﾖｼﾀﾞ ﾏｻﾔ</t>
  </si>
  <si>
    <t>馬場　捷伝</t>
  </si>
  <si>
    <t>ｳﾏﾊﾞ ﾊﾔﾃ</t>
  </si>
  <si>
    <t>久保　亨也</t>
  </si>
  <si>
    <t>ｸﾎﾞ ｷｮｳﾔ</t>
  </si>
  <si>
    <t>甲斐　優貴</t>
  </si>
  <si>
    <t>ｶｲ ﾕｳｷ</t>
  </si>
  <si>
    <t>細井　皓介</t>
  </si>
  <si>
    <t>ﾎｿｲ ｺｳｽｹ</t>
  </si>
  <si>
    <t>的場　春樹</t>
  </si>
  <si>
    <t>ﾏﾄﾊﾞ ﾊﾙｷ</t>
  </si>
  <si>
    <t>宮川　起実</t>
  </si>
  <si>
    <t>ﾐﾔｶﾞﾜ ﾀﾂﾐ</t>
  </si>
  <si>
    <t>鈴木　寿基</t>
  </si>
  <si>
    <t>ｽｽﾞｷ　ｶｽﾞｷ</t>
  </si>
  <si>
    <t>池田　知穗</t>
  </si>
  <si>
    <t>佐井　里名</t>
  </si>
  <si>
    <t>ｻｲ ﾘﾅ</t>
  </si>
  <si>
    <t>秋田　弥愛惟</t>
  </si>
  <si>
    <t>ｱｷﾀ ﾐｱｲ</t>
  </si>
  <si>
    <t>大野　冴子</t>
  </si>
  <si>
    <t>ｵｵﾉ ｻｴｺ</t>
  </si>
  <si>
    <t>天野　真希</t>
  </si>
  <si>
    <t>ｱﾏﾉ ﾏｷ</t>
  </si>
  <si>
    <t>樫村　知子</t>
  </si>
  <si>
    <t>ｶｼﾑﾗ ﾄﾓｺ</t>
  </si>
  <si>
    <t>関山　菜摘</t>
  </si>
  <si>
    <t>ｾｷﾔﾏ ﾅﾂﾐ</t>
  </si>
  <si>
    <t>水漏　華海</t>
  </si>
  <si>
    <t>ﾐｽﾞﾓﾘ ﾊﾙｶ</t>
  </si>
  <si>
    <t>池本　瑞恵</t>
  </si>
  <si>
    <t>ｲｹﾓﾘ ﾐｽﾞﾎ</t>
  </si>
  <si>
    <t>奥野　陽菜</t>
  </si>
  <si>
    <t>ｵｸﾉ ﾋﾅ</t>
  </si>
  <si>
    <t>冨原　響</t>
  </si>
  <si>
    <t>ﾄﾐﾊﾗ ﾋﾋﾞｷ</t>
  </si>
  <si>
    <t>梅本　花鈴</t>
  </si>
  <si>
    <t>ｳﾒﾓﾄ ｶﾘﾝ</t>
  </si>
  <si>
    <t>大久保　瑠衣</t>
  </si>
  <si>
    <t>ｵｵｸﾎﾞ ﾙｲ</t>
  </si>
  <si>
    <t>大島　歩海</t>
  </si>
  <si>
    <t>ｵｵｼﾏ ｱﾕﾐ</t>
  </si>
  <si>
    <t>竹原　空</t>
  </si>
  <si>
    <t>ﾊｹﾊﾗ ｿﾗ</t>
  </si>
  <si>
    <t>田端　紗菜</t>
  </si>
  <si>
    <t>ﾀﾊﾞﾀ ｻﾅ</t>
  </si>
  <si>
    <t>山本　葵菜</t>
  </si>
  <si>
    <t>ﾔﾏﾓﾄ ｱｵﾅ</t>
  </si>
  <si>
    <t>上鍵　萌</t>
  </si>
  <si>
    <t>ｼﾞｮｳｶｷﾞ ﾓｴ</t>
  </si>
  <si>
    <t>上鍵　里沙</t>
  </si>
  <si>
    <t>ｼﾞｮｳｶｷﾞ ﾘｻ</t>
  </si>
  <si>
    <t>山下　星</t>
  </si>
  <si>
    <t>ﾔﾏｼﾀ ｱｶﾘ</t>
  </si>
  <si>
    <t>門家　快斗</t>
  </si>
  <si>
    <t>カドイエ　カイト</t>
  </si>
  <si>
    <t>滑石　孝太</t>
  </si>
  <si>
    <t>ﾅﾒﾗｲｼ ｺｳﾀ</t>
  </si>
  <si>
    <t>小林　将大</t>
  </si>
  <si>
    <t>ｺﾊﾞﾔｼ ｼｮｳﾀ</t>
  </si>
  <si>
    <t>小林　一晴</t>
  </si>
  <si>
    <t>ｺﾊﾞﾔｼ ｲｯｾｲ</t>
  </si>
  <si>
    <t>中川　裕太</t>
  </si>
  <si>
    <t>ﾅｶｶﾞﾜ ﾕｳﾀ</t>
  </si>
  <si>
    <t>家根　颯汰</t>
  </si>
  <si>
    <t>ﾔﾈ ｿｳﾀ</t>
  </si>
  <si>
    <t>中西　翼</t>
  </si>
  <si>
    <t>ﾅｶﾆｼ ﾂﾊﾞｻ</t>
  </si>
  <si>
    <t>丸尾　和誠</t>
  </si>
  <si>
    <t>ﾏﾙｵ ｶｽﾞｶｷ</t>
  </si>
  <si>
    <t>大薗　伶治</t>
  </si>
  <si>
    <t>ｵｵｿﾞﾉ ﾚｲｼﾞ</t>
  </si>
  <si>
    <t>河本　祐偉斗</t>
  </si>
  <si>
    <t>ｺｳﾓﾄ ﾕｲﾄ</t>
  </si>
  <si>
    <t>松原　果歩</t>
  </si>
  <si>
    <t>ﾏﾂﾊﾞﾗ ｶﾎ</t>
  </si>
  <si>
    <t>山脇　柚紀</t>
  </si>
  <si>
    <t>ﾔﾏﾜｷ ﾕｽﾞｷ</t>
  </si>
  <si>
    <t>青山　友葵</t>
  </si>
  <si>
    <t>ｱｵﾔﾏ ﾕｷ</t>
  </si>
  <si>
    <t>中村　亜美</t>
  </si>
  <si>
    <t>ﾅｶﾑﾗ ｱﾐ</t>
  </si>
  <si>
    <t>中村　奈美</t>
  </si>
  <si>
    <t>ﾅｶﾑﾗ ﾅﾐ</t>
  </si>
  <si>
    <t>谷口　七海</t>
  </si>
  <si>
    <t>ﾀﾆｸﾞﾁ ﾅﾅﾐ</t>
  </si>
  <si>
    <t>元川　捺貴</t>
  </si>
  <si>
    <t>ﾓﾄｶﾜ ﾅﾂｷ</t>
  </si>
  <si>
    <t>山口　紗弥</t>
  </si>
  <si>
    <t>ﾔﾏｸﾞﾁ ｻﾔ</t>
  </si>
  <si>
    <t>青山　奈美</t>
  </si>
  <si>
    <t>ｱｵﾔﾏ ﾅﾐ</t>
  </si>
  <si>
    <t>西本　歩美</t>
  </si>
  <si>
    <t>ﾆｼﾓﾄ ｱﾕﾐ</t>
  </si>
  <si>
    <t>山下　蒼空</t>
  </si>
  <si>
    <t>ﾔﾏｼﾀ ｿﾗ</t>
  </si>
  <si>
    <t>松田　叶</t>
  </si>
  <si>
    <t>ﾏﾂﾀﾞ ｶﾅ</t>
  </si>
  <si>
    <t>三好　梨音</t>
  </si>
  <si>
    <t>ﾐﾖｼ ﾘｵﾝ</t>
  </si>
  <si>
    <t>石中　鈴花</t>
  </si>
  <si>
    <t>ｲｼﾅｶ ｽｽﾞｶ</t>
  </si>
  <si>
    <t>岡本　真弥</t>
  </si>
  <si>
    <t>ｵｶﾓﾄ ﾏﾔ</t>
  </si>
  <si>
    <t>片村　風希</t>
  </si>
  <si>
    <t>ｶﾀﾑﾗ ﾌｳｷ</t>
  </si>
  <si>
    <t>高橋　恵美</t>
  </si>
  <si>
    <t>ﾀｶﾊｼ ｴﾐ</t>
  </si>
  <si>
    <t>山本　理紗子</t>
  </si>
  <si>
    <t>ﾔﾏﾓﾄ ﾘｻｺ</t>
  </si>
  <si>
    <t>菊月　瑠奈</t>
  </si>
  <si>
    <t>ｷｸﾂﾞｷ ﾙﾅ</t>
  </si>
  <si>
    <t>藤田　亜美香</t>
  </si>
  <si>
    <t>ﾌｼﾞﾀ ｱﾐｶ</t>
  </si>
  <si>
    <t>宮﨑　亜悠</t>
  </si>
  <si>
    <t>ﾐﾔｻﾞｷ ｱﾕ</t>
  </si>
  <si>
    <t>山脇　美咲</t>
  </si>
  <si>
    <t>ﾔﾏﾜｷ ﾐｻｷ</t>
  </si>
  <si>
    <t>有田　和誉</t>
  </si>
  <si>
    <t>ｱﾘﾀ ｶｽﾞﾀｶ</t>
  </si>
  <si>
    <t>釜島　健太</t>
  </si>
  <si>
    <t>ｶﾏｼﾏ ｹﾝﾀ</t>
  </si>
  <si>
    <t>岸本　和樹</t>
  </si>
  <si>
    <t>ｷｼﾓﾄ ｶｽﾞｷ</t>
  </si>
  <si>
    <t>三田　光</t>
  </si>
  <si>
    <t>ｻﾝﾀﾞ ﾋｶﾙ</t>
  </si>
  <si>
    <t>髙橋　一希</t>
  </si>
  <si>
    <t>ﾀｶﾊｼ ｶｽﾞｷ</t>
  </si>
  <si>
    <t>寺一　彰人</t>
  </si>
  <si>
    <t>ﾃﾗｲﾁ ｱｷﾄ</t>
  </si>
  <si>
    <t>冨田　虎太郎</t>
  </si>
  <si>
    <t>ﾄﾐﾀ ｺﾀﾛｳ</t>
  </si>
  <si>
    <t>西本　和希</t>
  </si>
  <si>
    <t>ﾆｼﾓﾄ ｶｽﾞｷ</t>
  </si>
  <si>
    <t>濱田　賢汰</t>
  </si>
  <si>
    <t>ﾊﾏﾀﾞ ｹﾝﾀ</t>
  </si>
  <si>
    <t>堀　海斗</t>
  </si>
  <si>
    <t>ﾎﾘ ｶｲﾄ</t>
  </si>
  <si>
    <t>村上　大貴</t>
  </si>
  <si>
    <t>ﾑﾗｶﾐ ﾀﾞｲｷ</t>
  </si>
  <si>
    <t>山下　泰輝</t>
  </si>
  <si>
    <t>ﾔﾏｼﾀ ﾀｲｷ</t>
  </si>
  <si>
    <t>山下　啄矢</t>
  </si>
  <si>
    <t>ﾔﾏｼﾀ ﾀｸﾔ</t>
  </si>
  <si>
    <t>植田　航平</t>
  </si>
  <si>
    <t>ｳｴﾀﾞ ｺｳﾍｲ</t>
  </si>
  <si>
    <t>江見　祥真</t>
  </si>
  <si>
    <t>ｴﾐ ｼｮｳﾏ</t>
  </si>
  <si>
    <t>岡﨑　将也</t>
  </si>
  <si>
    <t>ｵｶｻﾞｷ ｼｮｳﾔ</t>
  </si>
  <si>
    <t>金谷　風舞輝</t>
  </si>
  <si>
    <t>ｶﾅﾀﾆ ﾌﾌﾞｷ</t>
  </si>
  <si>
    <t>衣笠　宇宙</t>
  </si>
  <si>
    <t>ｷﾇｶﾞｻ ｿﾗ</t>
  </si>
  <si>
    <t>木村　大輔</t>
  </si>
  <si>
    <t>ｷﾑﾗ ﾀﾞｲｽｹ</t>
  </si>
  <si>
    <t>木村　夏樹</t>
  </si>
  <si>
    <t>ｷﾑﾗ ﾅﾂｷ</t>
  </si>
  <si>
    <t>坂井　善斗</t>
  </si>
  <si>
    <t>ｻｶｲ ﾖｼﾄ</t>
  </si>
  <si>
    <t>田中　智稀</t>
  </si>
  <si>
    <t>ﾀﾅｶ ﾄﾓｷ</t>
  </si>
  <si>
    <t>中塚　奎斗</t>
  </si>
  <si>
    <t>ﾅｶﾂｶ ｹｲﾄ</t>
  </si>
  <si>
    <t>成林　慶</t>
  </si>
  <si>
    <t>ﾅﾙﾊﾞﾔｼ ｹｲ</t>
  </si>
  <si>
    <t>濵﨑　滉太</t>
  </si>
  <si>
    <t>ﾊﾏｻｷ ｺｳﾀ</t>
  </si>
  <si>
    <t>濱田　樹</t>
  </si>
  <si>
    <t>ﾊﾏﾀﾞ ｲﾂｷ</t>
  </si>
  <si>
    <t>濱田　拓見</t>
  </si>
  <si>
    <t>ﾊﾏﾀﾞ ﾀｸﾐ</t>
  </si>
  <si>
    <t>平井　徳紘</t>
  </si>
  <si>
    <t>ﾋﾗｲ ﾉﾘﾋﾛ</t>
  </si>
  <si>
    <t>吉田　裕哉</t>
  </si>
  <si>
    <t>ﾖｼﾀﾞ ﾕｳﾔ</t>
  </si>
  <si>
    <t>三野宮　大地</t>
  </si>
  <si>
    <t>ｻﾝﾉﾐﾔ ﾀﾞｲﾁ</t>
  </si>
  <si>
    <t>末廣　侑己</t>
  </si>
  <si>
    <t>ｽｴﾋﾛ ﾕｳｷ</t>
  </si>
  <si>
    <t>西川　知希</t>
  </si>
  <si>
    <t>ﾆｼｶﾜ ﾄﾓｷ</t>
  </si>
  <si>
    <t>廣門　悠士</t>
  </si>
  <si>
    <t>ﾋﾛｶﾄﾞ ﾋｻｼ</t>
  </si>
  <si>
    <t>糸谷　つぼみ</t>
  </si>
  <si>
    <t>ｲﾄﾀﾆ ﾂﾎﾞﾐ</t>
  </si>
  <si>
    <t>釜増　琉凪</t>
  </si>
  <si>
    <t>ｶﾏﾏｽ ﾙﾅ</t>
  </si>
  <si>
    <t>坂本　千紘</t>
  </si>
  <si>
    <t>ｻｶﾓﾄ ﾁﾋﾛ</t>
  </si>
  <si>
    <t>塩本　彩弥</t>
  </si>
  <si>
    <t>ｼｵﾓﾄ ｻﾔ</t>
  </si>
  <si>
    <t>竹本　芽生</t>
  </si>
  <si>
    <t>ﾀｹﾓﾄ ﾒｲ</t>
  </si>
  <si>
    <t>照峰　海咲</t>
  </si>
  <si>
    <t>ﾃﾙﾐﾈ ﾐｻ</t>
  </si>
  <si>
    <t>前田　美穂</t>
  </si>
  <si>
    <t>ﾏｴﾀﾞ ﾐﾎ</t>
  </si>
  <si>
    <t>穐本　恵理華</t>
  </si>
  <si>
    <t>ｱｷﾓﾄ ｴﾘｶ</t>
  </si>
  <si>
    <t>針田　茉穂</t>
  </si>
  <si>
    <t>ﾊﾘﾀ ﾏﾎ</t>
  </si>
  <si>
    <t>川原　実莉</t>
  </si>
  <si>
    <t>ｶﾜﾊﾗ ﾐﾉﾘ</t>
  </si>
  <si>
    <t>楠戸　七海</t>
  </si>
  <si>
    <t>ｸｽﾄﾞ ﾅﾅﾐ</t>
  </si>
  <si>
    <t>中田　陽菜</t>
  </si>
  <si>
    <t>ﾅｶﾀ ﾋﾅ</t>
  </si>
  <si>
    <t>西中　美優</t>
  </si>
  <si>
    <t>ﾆｼﾅｶ ﾐﾕ</t>
  </si>
  <si>
    <t>針田　綾音</t>
  </si>
  <si>
    <t>ﾊﾘﾀ ｱﾔﾈ</t>
  </si>
  <si>
    <t>森角　雪愛</t>
  </si>
  <si>
    <t>ﾓﾘｶｸ ﾕﾒ</t>
  </si>
  <si>
    <t>藤原　広海</t>
  </si>
  <si>
    <t>ﾌｼﾞﾜﾗ ﾋﾛﾐ</t>
  </si>
  <si>
    <t>小寺　海</t>
  </si>
  <si>
    <t>ｺﾃﾞﾗ ｶｲ</t>
  </si>
  <si>
    <t>隠岐　渉</t>
  </si>
  <si>
    <t>ｵｷ ﾜﾀﾙ</t>
  </si>
  <si>
    <t>久保田　晴斗</t>
  </si>
  <si>
    <t>ｸﾎﾞﾀ ﾊﾙﾄ</t>
  </si>
  <si>
    <t>川上　翔瑚</t>
  </si>
  <si>
    <t>ｶﾜｶﾐ ｼｮｳｺﾞ</t>
  </si>
  <si>
    <t>野沢　直希</t>
  </si>
  <si>
    <t>ﾉｻﾞﾜ ﾅｵｷ</t>
  </si>
  <si>
    <t>岡田　紘大</t>
  </si>
  <si>
    <t>ｵｶﾀﾞ ｺｳﾀﾞｲ</t>
  </si>
  <si>
    <t>加百　勇登</t>
  </si>
  <si>
    <t>ｶﾄﾞ ﾕｳﾄ</t>
  </si>
  <si>
    <t>中山　コウイチ</t>
  </si>
  <si>
    <t>ﾅｶﾔﾏ ｺｳｲﾁ</t>
  </si>
  <si>
    <t>片山　翔太</t>
  </si>
  <si>
    <t>ｶﾀﾔﾏ ｼｮｳﾀ</t>
  </si>
  <si>
    <t>沖中　優斗</t>
  </si>
  <si>
    <t>ｵｷﾅｶ ﾕｳﾄ</t>
  </si>
  <si>
    <t>水谷　拓暉</t>
  </si>
  <si>
    <t>ﾐｽﾞﾀﾆ ﾀｸｷ</t>
  </si>
  <si>
    <t>宍戸　卓磨</t>
  </si>
  <si>
    <t>ｼｼﾄﾞ ﾀｸﾏ</t>
  </si>
  <si>
    <t>難波　隆輝</t>
  </si>
  <si>
    <t>ﾅﾝﾊﾞ ﾘｭｳｷ</t>
  </si>
  <si>
    <t>野村　悠太</t>
  </si>
  <si>
    <t>ﾉﾑﾗ ﾕｳﾀ</t>
  </si>
  <si>
    <t>井上　諒</t>
  </si>
  <si>
    <t>ｲﾉｳｴ ﾘｮｳ</t>
  </si>
  <si>
    <t>諏訪部　優冬</t>
  </si>
  <si>
    <t>ｽﾜﾍﾞ ﾕｳﾄ</t>
  </si>
  <si>
    <t>田中　翔哉</t>
  </si>
  <si>
    <t>ﾀﾅｶ ｼｮｳﾔ</t>
  </si>
  <si>
    <t>江頭　慧人</t>
  </si>
  <si>
    <t>ｴｶﾞｼﾗ ｹｲﾄ</t>
  </si>
  <si>
    <t>西山　隆将</t>
  </si>
  <si>
    <t>ﾆｼﾔﾏ ﾀｶﾏｻ</t>
  </si>
  <si>
    <t>小深田　司</t>
  </si>
  <si>
    <t>ｺﾌﾞｶﾀ ﾂｶｻ</t>
  </si>
  <si>
    <t>船越　翔也</t>
  </si>
  <si>
    <t>ﾌﾅｺｼ ｼｮｳﾔ</t>
  </si>
  <si>
    <t>大林　修平</t>
  </si>
  <si>
    <t>ｵｵﾊﾞﾔｼ ｼｭｳﾍｲ</t>
  </si>
  <si>
    <t>香山　浩毅</t>
  </si>
  <si>
    <t>ｺｳﾔﾏ ﾋﾛｷ</t>
  </si>
  <si>
    <t>高津　大智</t>
  </si>
  <si>
    <t>ﾀｶﾂ ﾀﾞｲﾁ</t>
  </si>
  <si>
    <t>小野　健太</t>
  </si>
  <si>
    <t>ｵﾉ ｹﾝﾀ</t>
  </si>
  <si>
    <t>坂越　楓</t>
  </si>
  <si>
    <t>ｻｶｺｼ ｶｴﾃﾞ</t>
  </si>
  <si>
    <t>小山　瑞生</t>
  </si>
  <si>
    <t>ｺﾔﾏ ﾐｽﾞｷ</t>
  </si>
  <si>
    <t>和田　万葉</t>
  </si>
  <si>
    <t>ﾜﾀﾞ ﾏﾖ</t>
  </si>
  <si>
    <t>岡本　未来</t>
  </si>
  <si>
    <t>オカモト ﾐｸ</t>
  </si>
  <si>
    <t>淮田　鈴音</t>
  </si>
  <si>
    <t>ﾜｲﾀﾞ ｽｽﾞﾈ</t>
  </si>
  <si>
    <t>片山　加奈子</t>
  </si>
  <si>
    <t>ｶﾀﾔﾏ ｶﾅｺ</t>
  </si>
  <si>
    <t>片山　奈穂</t>
  </si>
  <si>
    <t>ｶﾀﾔﾏ ﾅﾎ</t>
  </si>
  <si>
    <t>中山　さゆり</t>
  </si>
  <si>
    <t>ﾅｶﾔﾏ ｻﾕﾘ</t>
  </si>
  <si>
    <t>田中　めい</t>
  </si>
  <si>
    <t>ﾀﾅｶ ﾒｲ</t>
  </si>
  <si>
    <t>田中　志実</t>
  </si>
  <si>
    <t>ﾀﾅｶ ﾓﾄﾐ</t>
  </si>
  <si>
    <t>前田　咲夢</t>
  </si>
  <si>
    <t>ﾏｴﾀﾞ ｻｸﾗ</t>
  </si>
  <si>
    <t>寺尾　彩花</t>
  </si>
  <si>
    <t>ﾃﾗｵ ｱﾔｶ</t>
  </si>
  <si>
    <t>小林　由歩</t>
  </si>
  <si>
    <t>ｺﾊﾞﾔｼ ﾕｷﾎ</t>
  </si>
  <si>
    <t>竹内　愛幸</t>
  </si>
  <si>
    <t>ﾀｹｳﾁ ｱﾕ</t>
  </si>
  <si>
    <t>藤本　真生</t>
  </si>
  <si>
    <t>ﾌｼﾞﾓﾄ ﾏｷ</t>
  </si>
  <si>
    <t>澤田　涼加</t>
  </si>
  <si>
    <t>ｻﾜﾀﾞ ｽｽﾞｶ</t>
  </si>
  <si>
    <t>横山　莉帆</t>
  </si>
  <si>
    <t>ﾖｺﾔﾅ ﾘﾎ</t>
  </si>
  <si>
    <t>山本　樹那</t>
  </si>
  <si>
    <t>ﾔﾏﾓﾄ ｼﾞｭﾅ</t>
  </si>
  <si>
    <t>石田　さや</t>
  </si>
  <si>
    <t>ｲｼﾀﾞ ｻﾔ</t>
  </si>
  <si>
    <t>小林　朱音</t>
  </si>
  <si>
    <t>ｺﾊﾞﾔｼ ｱｶﾈ</t>
  </si>
  <si>
    <t>滝川　文乃</t>
  </si>
  <si>
    <t>ﾀｷｶﾜ ｱﾔﾉ</t>
  </si>
  <si>
    <t>北川　あかり</t>
  </si>
  <si>
    <t>ｷﾀｶﾞﾜ ｱｶﾘ</t>
  </si>
  <si>
    <t>中山　瑞稀</t>
  </si>
  <si>
    <t>ﾅｶﾔﾏ ﾐｽﾞｷ</t>
  </si>
  <si>
    <t>藤本　萌花</t>
  </si>
  <si>
    <t>ﾌｼﾞﾓﾄ ﾓｴｶ</t>
  </si>
  <si>
    <t>三浦　晴加</t>
  </si>
  <si>
    <t>ﾐｳﾗ ﾊﾙｶ</t>
  </si>
  <si>
    <t>森尾　和華</t>
  </si>
  <si>
    <t>ﾓﾘｵ ﾉﾄﾞｶ</t>
  </si>
  <si>
    <t>前田　舜平</t>
  </si>
  <si>
    <t>ﾏｴﾀﾞ ｼｭﾝﾍﾟｲ</t>
  </si>
  <si>
    <t>赤木　駿一</t>
  </si>
  <si>
    <t>ｱｶｷﾞ ｼｭﾝｲﾁ</t>
  </si>
  <si>
    <t>濵田　貴文</t>
  </si>
  <si>
    <t>ﾊﾏﾀﾞ ﾀｶﾌﾐ</t>
  </si>
  <si>
    <t>瀧北　響</t>
  </si>
  <si>
    <t>ﾀｷｷﾀ ﾋﾋﾞｷ</t>
  </si>
  <si>
    <t>真壁　達輝</t>
  </si>
  <si>
    <t>ﾏｶﾍﾞ ﾀﾂｷ</t>
  </si>
  <si>
    <t>瀧北　良太</t>
  </si>
  <si>
    <t>ﾀｷｷﾀ ﾘｮｳﾀ</t>
  </si>
  <si>
    <t>田中　聖哉</t>
  </si>
  <si>
    <t>ﾀﾅｶ ｾｲﾔ</t>
  </si>
  <si>
    <t>西村　恭平</t>
  </si>
  <si>
    <t>ﾆｼﾑﾗ ｷｮｳﾍｲ</t>
  </si>
  <si>
    <t>中井　理央</t>
  </si>
  <si>
    <t>ﾅｶｲ ﾘｵ</t>
  </si>
  <si>
    <t>大西　秀典</t>
  </si>
  <si>
    <t>ｵｵﾆｼ ﾋﾃﾞﾉﾘ</t>
  </si>
  <si>
    <t>頃安　一之介</t>
  </si>
  <si>
    <t>ｺﾛﾔｽ ｲﾁﾉｽｹ</t>
  </si>
  <si>
    <t>渡部　翔太</t>
  </si>
  <si>
    <t>ﾜﾀﾅﾍﾞ ｼｮｳﾀ</t>
  </si>
  <si>
    <t>前田　瑞希</t>
  </si>
  <si>
    <t>ﾏｴﾀﾞ ﾐｽﾞｷ</t>
  </si>
  <si>
    <t>塩谷　稀一郎</t>
  </si>
  <si>
    <t>ｼｵﾔ ｷｲﾁﾛｳ</t>
  </si>
  <si>
    <t>横山　信也</t>
  </si>
  <si>
    <t>ﾖｺﾔﾏ ｼﾝﾔ</t>
  </si>
  <si>
    <t>出渕　直人</t>
  </si>
  <si>
    <t>ﾃﾞﾌﾞﾁ ﾅｵﾄ</t>
  </si>
  <si>
    <t>板倉　遼河</t>
  </si>
  <si>
    <t>ｲﾀｸﾗ ﾘｮｳｶﾞ</t>
  </si>
  <si>
    <t>原田　龍之介</t>
  </si>
  <si>
    <t>ﾊﾗﾀﾞ ﾘｭｳﾉｽｹ</t>
  </si>
  <si>
    <t>樋口　碧</t>
  </si>
  <si>
    <t>ﾋｸﾞﾁ ｱｵｲ</t>
  </si>
  <si>
    <t>大塚　剛史</t>
  </si>
  <si>
    <t>ｵｵﾂｶ ﾂﾖｼ</t>
  </si>
  <si>
    <t>木村　駿之介</t>
  </si>
  <si>
    <t>ｷﾑﾗ ｼｭﾝﾉｽｹ</t>
  </si>
  <si>
    <t>岩谷　和貴</t>
  </si>
  <si>
    <t>ｲﾜﾀﾆ ｶｽﾞｷ</t>
  </si>
  <si>
    <t>吉川　逸斗</t>
  </si>
  <si>
    <t>ﾖｼｶﾜ　ﾊﾔﾄ</t>
  </si>
  <si>
    <t>青山　俊介</t>
  </si>
  <si>
    <t>ｱｵﾔﾏ　ｼｭﾝｽｹ</t>
  </si>
  <si>
    <t>南　美沙希</t>
  </si>
  <si>
    <t>ﾐﾅﾐ ﾐｻｷ</t>
  </si>
  <si>
    <t>大塚　智香子</t>
  </si>
  <si>
    <t>ｵｵﾂｶ ﾁｶｺ</t>
  </si>
  <si>
    <t>豊岡　里菜</t>
  </si>
  <si>
    <t>ﾄﾖｵｶ ﾘﾅ</t>
  </si>
  <si>
    <t>前田　亜朱花</t>
  </si>
  <si>
    <t>ﾏｴﾀﾞ ｱｽｶ</t>
  </si>
  <si>
    <t>時山　奈々</t>
  </si>
  <si>
    <t>ﾄｷﾔﾏ ﾅﾅ</t>
  </si>
  <si>
    <t>井上　さくら</t>
  </si>
  <si>
    <t>ｲﾉｳｴ ｻｸﾗ</t>
  </si>
  <si>
    <t>井上　真波</t>
  </si>
  <si>
    <t>ｲﾉｳｴ ﾏﾅﾐ</t>
  </si>
  <si>
    <t>三坂　実奈美</t>
  </si>
  <si>
    <t>ミサカ　ミナミ</t>
  </si>
  <si>
    <t>桑野　わ子</t>
  </si>
  <si>
    <t>ｸﾜﾉ ﾜｺ</t>
  </si>
  <si>
    <t>谷口　香織</t>
  </si>
  <si>
    <t>ﾀﾆｸﾞﾁ ｶｵﾘ</t>
  </si>
  <si>
    <t>中町　梓咲</t>
  </si>
  <si>
    <t>ﾅｶﾏﾁ ｱｽﾞｻ</t>
  </si>
  <si>
    <t>岩下　聖華</t>
  </si>
  <si>
    <t>ｲﾜｼﾀ ｾｲｶ</t>
  </si>
  <si>
    <t>齋藤　友紀</t>
  </si>
  <si>
    <t>ｻｲﾄｳ ﾕｷ</t>
  </si>
  <si>
    <t>中農　結芽</t>
  </si>
  <si>
    <t>ﾅｶﾉ ﾕﾒ</t>
  </si>
  <si>
    <t>竹内　楓</t>
  </si>
  <si>
    <t>ﾀｹｳﾁ ｶｴﾃﾞ</t>
  </si>
  <si>
    <t>橋本　紗羅</t>
  </si>
  <si>
    <t>ﾊｼﾓﾄ ｻﾗ</t>
  </si>
  <si>
    <t>上田　七珠</t>
  </si>
  <si>
    <t>ｳｴﾀﾞ ﾅｽﾞ</t>
  </si>
  <si>
    <t>井上　奈々</t>
  </si>
  <si>
    <t>ｲﾉｳｴ ﾅﾅ</t>
  </si>
  <si>
    <t>田渕　采那</t>
  </si>
  <si>
    <t>ﾀﾌﾞﾁ ｱﾔﾅ</t>
  </si>
  <si>
    <t>熊橋　弥那</t>
  </si>
  <si>
    <t>ｸﾏﾊｼ ﾐﾅ</t>
  </si>
  <si>
    <t>藤原　舞</t>
  </si>
  <si>
    <t>ﾌｼﾞﾜﾗ ﾏｲ</t>
  </si>
  <si>
    <t>南　茉里奈</t>
  </si>
  <si>
    <t>ﾐﾅﾐ ﾏﾘﾅ</t>
  </si>
  <si>
    <t>石井　愛海</t>
  </si>
  <si>
    <t>ｲｼｲ ｱﾐ</t>
  </si>
  <si>
    <t>エパサカ　テレサ</t>
  </si>
  <si>
    <t>ｴﾊﾟｻｶ　ﾃﾚｻ</t>
  </si>
  <si>
    <t>下込　朝香</t>
  </si>
  <si>
    <t>ｼﾓｺﾞﾐ　ｱｻｶ</t>
  </si>
  <si>
    <t>北村　圭</t>
  </si>
  <si>
    <t>ｷﾀﾑﾗ　ｹｲ</t>
  </si>
  <si>
    <t>高阪　由紀子</t>
  </si>
  <si>
    <t>サカ　ユキコ</t>
  </si>
  <si>
    <t>福水　わか葉</t>
  </si>
  <si>
    <t>ﾌｸﾐｽﾞ ﾜｶﾊﾞ</t>
  </si>
  <si>
    <t>藤原　純</t>
  </si>
  <si>
    <t>ﾌｼﾞﾜﾗ　ｼﾞｭﾝ</t>
  </si>
  <si>
    <t>谷口　詩音</t>
  </si>
  <si>
    <t>ﾀﾆｸﾞﾁ　ｼｵﾝ</t>
  </si>
  <si>
    <t>澤田　慶人</t>
  </si>
  <si>
    <t>ｻﾜﾀﾞ ｹｲﾄ</t>
  </si>
  <si>
    <t>井上　湧基</t>
  </si>
  <si>
    <t>ｲﾉｳｴ ﾕｳｷ</t>
  </si>
  <si>
    <t>岡本　航輝</t>
  </si>
  <si>
    <t>ｵｶﾓﾄ ｺｳｷ</t>
  </si>
  <si>
    <t>川口　将太</t>
  </si>
  <si>
    <t>ｶﾜｸﾞﾁ ｼｮｳﾀ</t>
  </si>
  <si>
    <t>中川　知義</t>
  </si>
  <si>
    <t>ﾅｶｶﾞﾜ　ﾄﾓﾉﾘ</t>
  </si>
  <si>
    <t>安達　輝知</t>
  </si>
  <si>
    <t>ｱﾀﾞﾁ ﾃﾙﾄﾓ</t>
  </si>
  <si>
    <t>島津　健心</t>
  </si>
  <si>
    <t>ｼﾏﾂﾞ ｹﾝｼﾝ</t>
  </si>
  <si>
    <t>中井　拓海</t>
  </si>
  <si>
    <t>ﾅｶｲ ﾀｸﾐ</t>
  </si>
  <si>
    <t>廣瀨　拓登</t>
  </si>
  <si>
    <t>ﾋﾛｾ ﾀｸﾄ</t>
  </si>
  <si>
    <t>水畑　樹</t>
  </si>
  <si>
    <t>ﾐｽﾞﾊﾀ ｲﾂｷ</t>
  </si>
  <si>
    <t>妻鹿　侑弥</t>
  </si>
  <si>
    <t>ﾒｶﾞ ﾕｳﾔ</t>
  </si>
  <si>
    <t>津田　友梨奈</t>
  </si>
  <si>
    <t>ツタ ﾕﾘﾅ</t>
  </si>
  <si>
    <t>藤井　祐花</t>
  </si>
  <si>
    <t>ﾌｼﾞｲ ﾕｳｶ</t>
  </si>
  <si>
    <t>岩本　華苗</t>
  </si>
  <si>
    <t>ｲﾜﾓﾄ ｶﾅｴ</t>
  </si>
  <si>
    <t>大森　千聖</t>
  </si>
  <si>
    <t>ｵｵﾓﾘ ﾁｻﾄ</t>
  </si>
  <si>
    <t>下野　涼</t>
  </si>
  <si>
    <t>ｼﾓﾉ ｽｽﾞ</t>
  </si>
  <si>
    <t>神野　キョーコ</t>
  </si>
  <si>
    <t>ｼﾞﾝﾉ ｷｮｰｺ</t>
  </si>
  <si>
    <t>大西　里奈</t>
  </si>
  <si>
    <t>ｵｵﾆｼ ﾘﾅ</t>
  </si>
  <si>
    <t>藤井　咲希</t>
  </si>
  <si>
    <t>ﾌｼﾞｲ ｻｷ</t>
  </si>
  <si>
    <t>村上　啓子</t>
  </si>
  <si>
    <t>ﾑﾗｶﾐ ｹｲｺ</t>
  </si>
  <si>
    <t>大橋　俊二</t>
  </si>
  <si>
    <t>ｵｵﾊｼ ｼｭﾝｼﾞ</t>
  </si>
  <si>
    <t>小林　憂麻</t>
  </si>
  <si>
    <t>ｺﾊﾞﾔｼ ﾕｳﾏ</t>
  </si>
  <si>
    <t>嶋津　良隆</t>
  </si>
  <si>
    <t>ｼﾏﾂﾞ ﾖｼﾀｶ</t>
  </si>
  <si>
    <t>徳永　柚樹</t>
  </si>
  <si>
    <t>ﾄｸﾅｶﾞ ﾕｽﾞｷ</t>
  </si>
  <si>
    <t>福田　幸樹</t>
  </si>
  <si>
    <t>ﾌｸﾀﾞ ｺｳｷ</t>
  </si>
  <si>
    <t>前田　恵伍</t>
  </si>
  <si>
    <t>ﾏｴﾀﾞ ｹｲｺﾞ</t>
  </si>
  <si>
    <t>安原　光希</t>
  </si>
  <si>
    <t>ﾔｽﾊﾗ ｺｳｷ</t>
  </si>
  <si>
    <t>米澤　大雅</t>
  </si>
  <si>
    <t>ﾖﾈｻﾞﾜ ﾀｲｶﾞ</t>
  </si>
  <si>
    <t>八瀬　直哉</t>
  </si>
  <si>
    <t>ﾔｾ ﾅｵﾔ</t>
  </si>
  <si>
    <t>井上　潤也</t>
  </si>
  <si>
    <t>ｲﾉｳｴ ｼﾞｭﾔ</t>
  </si>
  <si>
    <t>杉山　練</t>
  </si>
  <si>
    <t>ｽｷﾞﾔﾏ ﾚﾝ</t>
  </si>
  <si>
    <t>畠山　裕士郎</t>
  </si>
  <si>
    <t>ﾊﾀｹﾔﾏ ﾕｳｼﾞﾛｳ</t>
  </si>
  <si>
    <t>石田　健斗</t>
  </si>
  <si>
    <t>ｲｼﾀﾞ ｹﾝﾄ</t>
  </si>
  <si>
    <t>出田　宗生</t>
  </si>
  <si>
    <t>ｲｽﾞﾀ ｼｭｳｷ</t>
  </si>
  <si>
    <t>北野　舜</t>
  </si>
  <si>
    <t>ｷﾀﾉ ｼｭﾝ</t>
  </si>
  <si>
    <t>黒田　将太郎</t>
  </si>
  <si>
    <t>ｸﾛﾀﾞ ｼｮｳﾀﾛｳ</t>
  </si>
  <si>
    <t>佐伯　光誠</t>
  </si>
  <si>
    <t>ｻｴｷ ｺｳｾｲ</t>
  </si>
  <si>
    <t>柴原　将太</t>
  </si>
  <si>
    <t>ｼﾊﾞﾊﾗ ｼｮｳﾀ</t>
  </si>
  <si>
    <t>下村　悠太</t>
  </si>
  <si>
    <t>ｼﾓﾑﾗ ﾕｳﾀ</t>
  </si>
  <si>
    <t>曽谷　英孝</t>
  </si>
  <si>
    <t>ｿﾀﾆ ﾋﾃﾞﾀｶ</t>
  </si>
  <si>
    <t>竹内　龍生</t>
  </si>
  <si>
    <t>ﾀｹｳﾁ ﾘｭｳｾｲ</t>
  </si>
  <si>
    <t>南村　一輝</t>
  </si>
  <si>
    <t>ﾅﾑﾗ ｶｽﾞｷ</t>
  </si>
  <si>
    <t>三好　健</t>
  </si>
  <si>
    <t>ﾐﾖｼ ﾀｹﾙ</t>
  </si>
  <si>
    <t>山室　海世</t>
  </si>
  <si>
    <t>ﾔﾏﾑﾛ ｶｲｾｲ</t>
  </si>
  <si>
    <t>山本　慶哉</t>
  </si>
  <si>
    <t>ﾔﾏﾓﾄ ｹｲﾔ</t>
  </si>
  <si>
    <t>北村　竜也</t>
  </si>
  <si>
    <t>ｷﾀﾑﾗ ﾘｭｳﾔ</t>
  </si>
  <si>
    <t>森川　真佑子</t>
  </si>
  <si>
    <t>ﾓﾘｶﾜ ﾏﾕｺ</t>
  </si>
  <si>
    <t>桑田　捺希</t>
  </si>
  <si>
    <t>ｸﾜﾀ ﾅﾂｷ</t>
  </si>
  <si>
    <t>小林　加奈</t>
  </si>
  <si>
    <t>ｺﾊﾞﾔｼ ｶﾅ</t>
  </si>
  <si>
    <t>名村　莉央</t>
  </si>
  <si>
    <t>ﾅﾑﾗ ﾘｵ</t>
  </si>
  <si>
    <t>二井　亜希子</t>
  </si>
  <si>
    <t>ﾌﾀｲ ｱｷｺ</t>
  </si>
  <si>
    <t>松下　花生</t>
  </si>
  <si>
    <t>ﾏﾂｼﾀ ｶｵ</t>
  </si>
  <si>
    <t>澤田　ひな</t>
  </si>
  <si>
    <t>ｻﾜﾀﾞ ﾋﾅ</t>
  </si>
  <si>
    <t>大村　汐里</t>
  </si>
  <si>
    <t>ｵｵﾑﾗ ｼｵﾘ</t>
  </si>
  <si>
    <t>大本　琴心</t>
  </si>
  <si>
    <t>ｵｵﾓﾄ ｺﾄﾐ</t>
  </si>
  <si>
    <t>岡田　英恵</t>
  </si>
  <si>
    <t>ｵｶﾀﾞ ﾊﾅｴ</t>
  </si>
  <si>
    <t>小川　花穏乃</t>
  </si>
  <si>
    <t>ｵｶﾞﾜ ｶﾔﾉ</t>
  </si>
  <si>
    <t>桑田　麻央</t>
  </si>
  <si>
    <t>ｸﾜﾀ ﾏｵ</t>
  </si>
  <si>
    <t>小林　美紀</t>
  </si>
  <si>
    <t>ｺﾊﾞﾔｼ ﾐｷ</t>
  </si>
  <si>
    <t>田中　悠花</t>
  </si>
  <si>
    <t>ﾀﾅｶ ﾕｳｶ</t>
  </si>
  <si>
    <t>中野　遥馨</t>
  </si>
  <si>
    <t>ﾅｶﾉ ﾊﾙｶ</t>
  </si>
  <si>
    <t>西川　瑛月</t>
  </si>
  <si>
    <t>ﾆｼｶﾜ ｴﾙﾅ</t>
  </si>
  <si>
    <t>宮崎　歩優</t>
  </si>
  <si>
    <t>笹野　望絵</t>
  </si>
  <si>
    <t>ｻｻﾉ ﾓｴ</t>
  </si>
  <si>
    <t>金森　陽菜</t>
  </si>
  <si>
    <t>ｶﾅﾓﾘ ﾋﾅ</t>
  </si>
  <si>
    <t>坂本　帆乃香</t>
  </si>
  <si>
    <t>ｻｶﾓﾄ ﾎﾉｶ</t>
  </si>
  <si>
    <t>髙倉　知之</t>
  </si>
  <si>
    <t>ﾀｶｸﾗ ﾄﾓﾕｷ</t>
  </si>
  <si>
    <t>森崎　広夢</t>
  </si>
  <si>
    <t>ﾓﾘｻｷ ﾋﾛﾑ</t>
  </si>
  <si>
    <t>内海　晴人</t>
  </si>
  <si>
    <t>ｳﾂﾐ ﾊﾙﾄ</t>
  </si>
  <si>
    <t>荒木　拓斗</t>
  </si>
  <si>
    <t>ｱﾗｷ ﾀｸﾄ</t>
  </si>
  <si>
    <t>福盛　世竜</t>
  </si>
  <si>
    <t>ﾌｸﾓﾘ ｾｲﾘｭｳ</t>
  </si>
  <si>
    <t>中西　優暉</t>
  </si>
  <si>
    <t>ﾅｶﾆｼ ﾕｳｷ</t>
  </si>
  <si>
    <t>船引　雄斗</t>
  </si>
  <si>
    <t>ﾌﾅﾋﾞｷ ﾕｳﾄ</t>
  </si>
  <si>
    <t>井上　海</t>
  </si>
  <si>
    <t>ｲﾉｳｴ ｶｲ</t>
  </si>
  <si>
    <t>山口　真弘</t>
  </si>
  <si>
    <t>ﾔﾏｸﾞﾁ ﾏｻﾋﾛ</t>
  </si>
  <si>
    <t>山口　駿</t>
  </si>
  <si>
    <t>ﾔﾏｸﾞﾁ ｼｭﾝ</t>
  </si>
  <si>
    <t>佐野　良典</t>
  </si>
  <si>
    <t>ｻﾉ ﾘｮｳｽｹ</t>
  </si>
  <si>
    <t>上田　裕斗</t>
  </si>
  <si>
    <t>ｳｴﾀﾞ ﾕｳﾄ</t>
  </si>
  <si>
    <t>牛丸　寛太</t>
  </si>
  <si>
    <t>ｳｼﾏﾙ ｶﾝﾀ</t>
  </si>
  <si>
    <t>森本　龍介</t>
  </si>
  <si>
    <t>ﾓﾘﾓﾄ ﾘｭｳｽｹ</t>
  </si>
  <si>
    <t>前田　祐人</t>
  </si>
  <si>
    <t>ﾏｴﾀﾞ ﾕｳﾄ</t>
  </si>
  <si>
    <t>堀　翔稀</t>
  </si>
  <si>
    <t>ﾎﾘ ｼｮｳｷ</t>
  </si>
  <si>
    <t>木村　純也</t>
  </si>
  <si>
    <t>ｷﾑﾗ ｼﾞｭﾝﾔ</t>
  </si>
  <si>
    <t>構　健樹</t>
  </si>
  <si>
    <t>ｶﾏｴ ﾀﾂｷ</t>
  </si>
  <si>
    <t>前澤　洋亮</t>
  </si>
  <si>
    <t>ﾏｴｻﾞﾜ ﾖｳｽｹ</t>
  </si>
  <si>
    <t>石原　雷良</t>
  </si>
  <si>
    <t>ｲｼﾊﾗ ﾗｲﾗ</t>
  </si>
  <si>
    <t>井上　真</t>
  </si>
  <si>
    <t>ｲﾉｳｴ ﾏｺﾄ</t>
  </si>
  <si>
    <t>長谷川　拓斗</t>
  </si>
  <si>
    <t>ﾊｾｶﾞﾜ ﾀｸﾄ</t>
  </si>
  <si>
    <t>田淵　友二郎</t>
  </si>
  <si>
    <t>ﾀﾌﾞﾁ ﾕｳｼﾞﾛｳ</t>
  </si>
  <si>
    <t>中森　大翔</t>
  </si>
  <si>
    <t>ﾅｶﾓﾘ ﾀｲｼｮｳ</t>
  </si>
  <si>
    <t>桂　海都</t>
  </si>
  <si>
    <t>ｶﾂﾗ ｶｲﾄ</t>
  </si>
  <si>
    <t>岡村　凌雅</t>
  </si>
  <si>
    <t>ｵｶﾑﾗ ﾘｮｳｶﾞ</t>
  </si>
  <si>
    <t>前田　有輝</t>
  </si>
  <si>
    <t>ﾏｴﾀﾞ ﾄﾓｷ</t>
  </si>
  <si>
    <t>義則　優介</t>
  </si>
  <si>
    <t>ﾖｼﾉﾘ ﾕｳｽｹ</t>
  </si>
  <si>
    <t>山本　和弥</t>
  </si>
  <si>
    <t>ﾔﾏﾓﾄ ｶｽﾞﾔ</t>
  </si>
  <si>
    <t>沖津　悠翔</t>
  </si>
  <si>
    <t>ｵｷﾂ ﾕｳﾄ</t>
  </si>
  <si>
    <t>河津　翔也</t>
  </si>
  <si>
    <t>ｶﾜﾂﾞ ｼｮｳﾔ</t>
  </si>
  <si>
    <t>宇佐美　航輝</t>
  </si>
  <si>
    <t>ｳｻﾐ ｺｳｷ</t>
  </si>
  <si>
    <t>前田　笙</t>
  </si>
  <si>
    <t>ﾏｴﾀﾞ ｼｮｳ</t>
  </si>
  <si>
    <t>栗栖　寂陽</t>
  </si>
  <si>
    <t>ｸﾘｽ ｼｽﾞﾔ</t>
  </si>
  <si>
    <t>八木　志樹</t>
  </si>
  <si>
    <t>ﾔｷﾞ ﾓﾄｷ</t>
  </si>
  <si>
    <t>八木　飛雄眞</t>
  </si>
  <si>
    <t>ﾔｷﾞ ﾋｭｳﾏ</t>
  </si>
  <si>
    <t>岡村　優希</t>
  </si>
  <si>
    <t>ｵｶﾑﾗ ﾕｳｷ</t>
  </si>
  <si>
    <t>市原　晨太郎</t>
  </si>
  <si>
    <t>ｲﾁﾊﾗ ｼﾝﾀﾛｳ</t>
  </si>
  <si>
    <t>大久保　翼</t>
  </si>
  <si>
    <t>ｵｵｸﾎﾞ ﾂﾊﾞｻ</t>
  </si>
  <si>
    <t>坂本　優花</t>
  </si>
  <si>
    <t>ｻｶﾓﾄ ﾕｳｶ</t>
  </si>
  <si>
    <t>井口　あいか</t>
  </si>
  <si>
    <t>ｲｸﾞﾁ ｱｲｶ</t>
  </si>
  <si>
    <t>宇佐美　かれん</t>
  </si>
  <si>
    <t>ｳｻﾐ ｶﾚﾝ</t>
  </si>
  <si>
    <t>巖　真侑</t>
  </si>
  <si>
    <t>ｲﾜｵ ﾏﾕ</t>
  </si>
  <si>
    <t>山本　帆夏</t>
  </si>
  <si>
    <t>ﾔﾏﾓﾄ ﾎﾉｶ</t>
  </si>
  <si>
    <t>前田　珠希</t>
  </si>
  <si>
    <t>ﾏｴﾀﾞ ﾀﾏｷ</t>
  </si>
  <si>
    <t>井戸　陽菜</t>
  </si>
  <si>
    <t>ｲﾄﾞ ﾊﾙﾅ</t>
  </si>
  <si>
    <t>吉川　鮎</t>
  </si>
  <si>
    <t>ﾖｼｶﾜ ｱﾕ</t>
  </si>
  <si>
    <t>河津　みらい</t>
  </si>
  <si>
    <t>ｶﾜﾂﾞ ﾐﾗｲ</t>
  </si>
  <si>
    <t>清名　凌華</t>
  </si>
  <si>
    <t>ｷﾖﾅ ﾘｮｳｶ</t>
  </si>
  <si>
    <t>福島　綺乃</t>
  </si>
  <si>
    <t>ﾌｸｼﾏ ｷﾉ</t>
  </si>
  <si>
    <t>三上　沙羅</t>
  </si>
  <si>
    <t>ﾐｶﾐ ｻﾗ</t>
  </si>
  <si>
    <t>前田　伊都</t>
  </si>
  <si>
    <t>ﾏｴﾀﾞ ｲﾄ</t>
  </si>
  <si>
    <t>横林　寛奈</t>
  </si>
  <si>
    <t>ﾖｺﾊﾞﾔｼ ｶﾝﾅ</t>
  </si>
  <si>
    <t>梅村　瑞希</t>
  </si>
  <si>
    <t>ｳﾒﾑﾗ ﾐｽﾞｷ</t>
  </si>
  <si>
    <t>丸林　珠夕</t>
  </si>
  <si>
    <t>ﾏﾙﾊﾞﾔｼ ｼｭｳ</t>
  </si>
  <si>
    <t>梅村　祐香</t>
  </si>
  <si>
    <t>ｳﾒﾑﾗ　ﾕｳｶ</t>
  </si>
  <si>
    <t>山本　留奈</t>
  </si>
  <si>
    <t>ﾔﾏﾓﾄ ﾙﾅ</t>
  </si>
  <si>
    <t>冨田　実侑</t>
  </si>
  <si>
    <t>ﾄﾐﾀ ﾐﾕｳ</t>
  </si>
  <si>
    <t>冨田　真侑</t>
  </si>
  <si>
    <t>ﾄﾐﾀ ﾏﾕｳ</t>
  </si>
  <si>
    <t>大谷　ひかり</t>
  </si>
  <si>
    <t>ｵｵﾀﾆ ﾋｶﾘ</t>
  </si>
  <si>
    <t>寺田　瑞希</t>
  </si>
  <si>
    <t>ﾃﾗﾀﾞ ﾐｽﾞｷ</t>
  </si>
  <si>
    <t>今川　風花</t>
  </si>
  <si>
    <t>ｲﾏｶﾞﾜ ﾌｳｶ</t>
  </si>
  <si>
    <t>中塚　夢梨花</t>
  </si>
  <si>
    <t>ﾅｶﾂｶ ﾕﾘｶ</t>
  </si>
  <si>
    <t>森崎　亜美</t>
  </si>
  <si>
    <t>ﾓﾘｻｷ ｱﾐ</t>
  </si>
  <si>
    <t>萱野　葵</t>
  </si>
  <si>
    <t>ｶﾔﾉ ｱｵｲ</t>
  </si>
  <si>
    <t>芝崎　香帆</t>
  </si>
  <si>
    <t>ｼﾊﾞｻｷ ｶﾎ</t>
  </si>
  <si>
    <t>横鋤　綾音</t>
  </si>
  <si>
    <t>ﾖｺｽﾞｷ ｱﾔﾈ</t>
  </si>
  <si>
    <t>川満　啓人</t>
  </si>
  <si>
    <t>カワミツ　ケイヒト</t>
  </si>
  <si>
    <t>谷口　昂紀</t>
  </si>
  <si>
    <t>ﾀﾆｸﾞﾁ ｺｳｷ</t>
  </si>
  <si>
    <t>森川　雄斗</t>
  </si>
  <si>
    <t>ﾓﾘｶﾜ ﾕｳﾄ</t>
  </si>
  <si>
    <t>櫻井　虎太郎</t>
  </si>
  <si>
    <t>ｻｸﾗｲ ｺﾀﾛｳ</t>
  </si>
  <si>
    <t>河口　心之介</t>
  </si>
  <si>
    <t>ｺﾜｸﾞﾁ ｼﾝﾉｽｹ</t>
  </si>
  <si>
    <t>小村　光希</t>
  </si>
  <si>
    <t>ｺﾑﾗ ｺｳｷ</t>
  </si>
  <si>
    <t>井川　皓貴</t>
  </si>
  <si>
    <t>ｲｶﾜ ｺｳｷ</t>
  </si>
  <si>
    <t>山垣　純也</t>
  </si>
  <si>
    <t>ﾔﾏｶﾞｷ ｼﾞｭﾝﾔ</t>
  </si>
  <si>
    <t>上野　克</t>
  </si>
  <si>
    <t>ｳｴﾉ ｽｸﾞﾙ</t>
  </si>
  <si>
    <t>森　愛樹</t>
  </si>
  <si>
    <t>ﾓﾘ ｱｲｷ</t>
  </si>
  <si>
    <t>山﨑　拓徹</t>
  </si>
  <si>
    <t>ﾔﾏｻｷ ﾀｸﾄ</t>
  </si>
  <si>
    <t>梅野　智善</t>
  </si>
  <si>
    <t>ｳﾒﾉ ﾄﾓﾖｼ</t>
  </si>
  <si>
    <t>村上　倖輝</t>
  </si>
  <si>
    <t>ﾑﾗｶﾐ ｺｳｷ</t>
  </si>
  <si>
    <t>藤本　祥吾</t>
  </si>
  <si>
    <t>ﾌｼﾞﾓﾄ ｼｮｳｺﾞ</t>
  </si>
  <si>
    <t>天野　直樹</t>
  </si>
  <si>
    <t>ｱﾏﾉ ﾅｵｷ</t>
  </si>
  <si>
    <t>井川　成弥</t>
  </si>
  <si>
    <t>ｲｶﾜ ｾｲﾔ</t>
  </si>
  <si>
    <t>河野　公太朗</t>
  </si>
  <si>
    <t>ｶﾜﾉ ｷﾐﾀﾛｳ</t>
  </si>
  <si>
    <t>前田　晃輝</t>
  </si>
  <si>
    <t>ﾏｴﾀﾞ ｺｳｷ</t>
  </si>
  <si>
    <t>田中　孝幸</t>
  </si>
  <si>
    <t>ﾀﾅｶ ﾀｶﾕｷ</t>
  </si>
  <si>
    <t>田中　聡</t>
  </si>
  <si>
    <t>ﾀﾅｶ　ｻﾄﾙ</t>
  </si>
  <si>
    <t>木下　貴文</t>
  </si>
  <si>
    <t>ｷﾉｼﾀ　ﾀｶﾌﾐ</t>
  </si>
  <si>
    <t>辻元　瑠維</t>
  </si>
  <si>
    <t>ﾂｼﾞﾓﾄ　ﾙｲ</t>
  </si>
  <si>
    <t>谷口　祐輝</t>
  </si>
  <si>
    <t>ﾀﾆｸﾞﾁ　ﾕｳｷ</t>
  </si>
  <si>
    <t>田中　琢翔</t>
  </si>
  <si>
    <t>ﾀﾅｶ　ﾀｸﾄ</t>
  </si>
  <si>
    <t>松本　梨央</t>
  </si>
  <si>
    <t>ﾏﾂﾓﾄ　ﾘｵ</t>
  </si>
  <si>
    <t>岸本　貢治</t>
  </si>
  <si>
    <t>ｷｼﾓﾄ ｺｳｼﾞ</t>
  </si>
  <si>
    <t>坂本　千佳</t>
  </si>
  <si>
    <t>ｻｶﾓﾄ ﾁｶ</t>
  </si>
  <si>
    <t>竹林　美佐紀</t>
  </si>
  <si>
    <t>ﾀｹﾊﾞﾔｼ ﾐｻｷ</t>
  </si>
  <si>
    <t>稲次　梨那</t>
  </si>
  <si>
    <t>ｲﾅｼﾞ ﾘﾅ</t>
  </si>
  <si>
    <t>奥田　愛奈</t>
  </si>
  <si>
    <t>ｵｸﾀﾞ ｱｲﾅ</t>
  </si>
  <si>
    <t>田村　実優</t>
  </si>
  <si>
    <t>ﾀﾑﾗ ﾐﾕｳ</t>
  </si>
  <si>
    <t>丸尾　珠希</t>
  </si>
  <si>
    <t>ﾏﾙｵ　ﾀﾏｷ</t>
  </si>
  <si>
    <t>山﨑　凪紗</t>
  </si>
  <si>
    <t>ﾔﾏｻｷ　ﾅｷﾞｻ</t>
  </si>
  <si>
    <t>井戸　舞</t>
  </si>
  <si>
    <t>ｲﾄﾞ　ﾏｲ</t>
  </si>
  <si>
    <t>舛田　華</t>
  </si>
  <si>
    <t>ﾏｽﾀﾞ　ﾊﾅ</t>
  </si>
  <si>
    <t>谷口　真菜</t>
  </si>
  <si>
    <t>ﾀﾆｸﾞﾁ　ﾏﾅ</t>
  </si>
  <si>
    <t>原口　日菜</t>
  </si>
  <si>
    <t>ﾊﾗｸﾞﾁ　ﾋﾅ</t>
  </si>
  <si>
    <t>森川　芽生</t>
  </si>
  <si>
    <t>ﾓﾘｶﾜ　ﾒｲ</t>
  </si>
  <si>
    <t>八木　里佳子</t>
  </si>
  <si>
    <t>ﾔｷﾞ　ﾘｶｺ</t>
  </si>
  <si>
    <t>宝谷　拓馬</t>
  </si>
  <si>
    <t>ﾎｳﾀﾆ　ﾀｸﾏ</t>
  </si>
  <si>
    <t>香嶋　隼哉</t>
  </si>
  <si>
    <t>ｺｳｼﾏ　ｼｭﾝﾔ</t>
  </si>
  <si>
    <t>下村　碧杜</t>
  </si>
  <si>
    <t>ｼﾓﾑﾗ　ｱｵﾄ</t>
  </si>
  <si>
    <t>前田　晃伸</t>
  </si>
  <si>
    <t>ﾏｴﾀﾞ ﾃﾙﾉﾌﾞ</t>
  </si>
  <si>
    <t>大西　俊輝</t>
  </si>
  <si>
    <t>ｵｵﾆｼ ﾃﾙｷ</t>
  </si>
  <si>
    <t>香嶋　隼斗</t>
  </si>
  <si>
    <t>ｺｳｼﾏ ﾊﾔﾄ</t>
  </si>
  <si>
    <t>名定　快斗</t>
  </si>
  <si>
    <t>ﾅｻﾀﾞ ｶｲﾄ</t>
  </si>
  <si>
    <t>前田　大輝</t>
  </si>
  <si>
    <t>ﾏｴﾀﾞ ﾀｲｷ</t>
  </si>
  <si>
    <t>丸尾　匤史</t>
  </si>
  <si>
    <t>ﾏﾙｵ ｻﾄｼ</t>
  </si>
  <si>
    <t>廣田　歩夢</t>
  </si>
  <si>
    <t>ﾋﾛﾀ ｱﾕﾑ</t>
  </si>
  <si>
    <t>中塚　勇翔</t>
  </si>
  <si>
    <t>ﾅｶﾂｶ ﾕｳﾄ</t>
  </si>
  <si>
    <t>田口　敦士</t>
  </si>
  <si>
    <t>ﾀｸﾞﾁ　ｱﾂｼ</t>
  </si>
  <si>
    <t>竹谷　英倫</t>
  </si>
  <si>
    <t>ﾀｹﾀﾆ ﾋﾃﾞｵ</t>
  </si>
  <si>
    <t>原田　戒龍</t>
  </si>
  <si>
    <t>ﾊﾗﾀﾞ ｶｲﾘｭｳ</t>
  </si>
  <si>
    <t>青木　勝海</t>
  </si>
  <si>
    <t>ｱｵｷ ｶﾂｳﾐ</t>
  </si>
  <si>
    <t>高原　義</t>
  </si>
  <si>
    <t>ﾀｶﾊﾗ ﾖｼ</t>
  </si>
  <si>
    <t>丸山　凌太</t>
  </si>
  <si>
    <t>ﾏﾙﾔﾏ ﾘｮｳﾀ</t>
  </si>
  <si>
    <t>久保　斗磨</t>
  </si>
  <si>
    <t>ｸﾎﾞ ﾄｳﾏ</t>
  </si>
  <si>
    <t>竹岡　駿平</t>
  </si>
  <si>
    <t>ﾀｹｵｶ ｼｭﾝﾍﾟｲ</t>
  </si>
  <si>
    <t>渡部　唯登</t>
  </si>
  <si>
    <t>ﾜﾀﾅﾍﾞ ﾕｲﾄ</t>
  </si>
  <si>
    <t>圓田　敏也</t>
  </si>
  <si>
    <t>ﾏﾙﾀ ﾄｼﾔ</t>
  </si>
  <si>
    <t>山田　優明</t>
  </si>
  <si>
    <t>ﾔﾏﾀﾞ ﾕｳﾏ</t>
  </si>
  <si>
    <t>山田　秀人</t>
  </si>
  <si>
    <t>ﾔﾏﾀﾞ ﾋﾃﾞﾄ</t>
  </si>
  <si>
    <t>下地　竜成</t>
  </si>
  <si>
    <t>ｼﾞﾓｼﾞ ﾘｭｳｾｲ</t>
  </si>
  <si>
    <t>青田　楓祐</t>
  </si>
  <si>
    <t>ｱｵﾀ ﾌｳｽｹ</t>
  </si>
  <si>
    <t>勅使河原　直紀</t>
  </si>
  <si>
    <t>ﾃｼｶﾞﾜﾗ ﾅｵｷ</t>
  </si>
  <si>
    <t>丸尾　佳保</t>
  </si>
  <si>
    <t>ﾏﾙｵ ｶﾎ</t>
  </si>
  <si>
    <t>平山　梓</t>
  </si>
  <si>
    <t>ﾋﾗﾔﾏ ｱｽﾞｻ</t>
  </si>
  <si>
    <t>尾野　紗也果</t>
  </si>
  <si>
    <t>ｵﾉ　ｻﾔｶ</t>
  </si>
  <si>
    <t>土田　歩季</t>
  </si>
  <si>
    <t>ﾂﾁﾀﾞ　ｱｷ</t>
  </si>
  <si>
    <t>北林　優奈</t>
  </si>
  <si>
    <t>ｷﾀﾊﾞﾔｼ　ﾕｳﾅ</t>
  </si>
  <si>
    <t>坪田　桃羽</t>
  </si>
  <si>
    <t>ﾂﾎﾞﾀ　ﾓﾓﾊ</t>
  </si>
  <si>
    <t>伊藤　彩乃</t>
  </si>
  <si>
    <t>ｲﾄｳ ｱﾔﾉ</t>
  </si>
  <si>
    <t>三輪　朱莉</t>
  </si>
  <si>
    <t>ﾐﾜ ｼｭﾘ</t>
  </si>
  <si>
    <t>堀江　優里奈</t>
  </si>
  <si>
    <t>ﾎﾘｴ ﾕﾘﾅ</t>
  </si>
  <si>
    <t>吉田　愛望</t>
  </si>
  <si>
    <t>ﾖｼﾀﾞ ﾏﾅﾐ</t>
  </si>
  <si>
    <t>大園　翔子</t>
  </si>
  <si>
    <t>ｵｵｿﾞﾉ　ｼｮｳｺ</t>
  </si>
  <si>
    <t>郡山　悠花</t>
  </si>
  <si>
    <t>ｺｳｵﾘﾔﾏ ﾕｳｶ</t>
  </si>
  <si>
    <t>谷口　花梨</t>
  </si>
  <si>
    <t>ﾀﾆｸﾞﾁ ｶﾘﾝ</t>
  </si>
  <si>
    <t>丸尾　萌乃</t>
  </si>
  <si>
    <t>ﾏﾙｵ ﾓｴﾉ</t>
  </si>
  <si>
    <t>濵田　真衣</t>
  </si>
  <si>
    <t>ﾊﾏﾀﾞ ﾏｲ</t>
  </si>
  <si>
    <t>八百　汐那</t>
  </si>
  <si>
    <t>ﾔｵ ｼｵﾅ</t>
  </si>
  <si>
    <t>安井　杏奈</t>
  </si>
  <si>
    <t>ﾔｽｲ ｱﾝﾅ</t>
  </si>
  <si>
    <t>内海　なな</t>
  </si>
  <si>
    <t>ｳﾂﾐ ﾅﾅ</t>
  </si>
  <si>
    <t>大谷　遥</t>
  </si>
  <si>
    <t>ｵｵﾀﾆ ﾊﾙｶ</t>
  </si>
  <si>
    <t>佐藤　千春</t>
  </si>
  <si>
    <t>ｻﾄｳ ﾁﾊﾙ</t>
  </si>
  <si>
    <t>藤岡　真菜</t>
  </si>
  <si>
    <t>ﾌｼﾞｵｶ ﾏﾅ</t>
  </si>
  <si>
    <t>谷口　留梨</t>
  </si>
  <si>
    <t>ﾀﾆｸﾞﾁ ﾙﾘ</t>
  </si>
  <si>
    <t>八木　香音</t>
  </si>
  <si>
    <t>ﾔｷﾞ ｶﾉﾝ</t>
  </si>
  <si>
    <t>八木　沙也加</t>
  </si>
  <si>
    <t>ﾔｷﾞ ｻﾔｶ</t>
  </si>
  <si>
    <t>小川　奈津</t>
  </si>
  <si>
    <t>ｵｶﾞﾜ ﾅﾂ</t>
  </si>
  <si>
    <t>ハラダ　カイリュウ</t>
  </si>
  <si>
    <t>相本　和真</t>
  </si>
  <si>
    <t>ｱｲﾓﾄ ｶｽﾞﾏ</t>
  </si>
  <si>
    <t>三浦　友靖</t>
  </si>
  <si>
    <t>ﾐｳﾗ ﾄﾓﾔｽ</t>
  </si>
  <si>
    <t>日下　翔太</t>
  </si>
  <si>
    <t>ｸｻｶ ｼｮｳﾀ</t>
  </si>
  <si>
    <t>亀甲　誠人</t>
  </si>
  <si>
    <t>ｷｯｺｳ ﾏｺﾄ</t>
  </si>
  <si>
    <t>森　信之亮</t>
  </si>
  <si>
    <t>ﾓﾘ ｼﾝﾉｽｹ</t>
  </si>
  <si>
    <t>古林　寛也</t>
  </si>
  <si>
    <t>ﾌﾙﾊﾞﾔｼ ﾋﾛﾔ</t>
  </si>
  <si>
    <t>ｶﾜﾐﾂ ｹｲﾄ</t>
  </si>
  <si>
    <t>伊賀　龍平</t>
  </si>
  <si>
    <t>ｲｶﾞ　ﾘｭｳﾍｲ</t>
  </si>
  <si>
    <t>古林　拓夢</t>
  </si>
  <si>
    <t>ｺﾊﾞﾔｼ　ﾀｸﾑ</t>
  </si>
  <si>
    <t>谷口　敦基</t>
  </si>
  <si>
    <t>ﾀﾆｸﾞﾁ　ｱﾂｷ</t>
  </si>
  <si>
    <t>大松　未来</t>
  </si>
  <si>
    <t>ｵｵﾏﾂ　ﾐﾗｲ</t>
  </si>
  <si>
    <t>玉野　史結</t>
  </si>
  <si>
    <t>ﾀﾏﾉ　ｼﾕｳ</t>
  </si>
  <si>
    <t>岡田　冠知</t>
  </si>
  <si>
    <t>ｵｶﾀﾞ ｶﾝﾁ</t>
  </si>
  <si>
    <t>松田　尚樹</t>
  </si>
  <si>
    <t>ﾏﾂﾀﾞ ﾅｵｷ</t>
  </si>
  <si>
    <t>岡田　柊斗</t>
  </si>
  <si>
    <t>ｵｶﾀﾞ ｼｭｳﾄ</t>
  </si>
  <si>
    <t>堀井　陽介</t>
  </si>
  <si>
    <t>ﾎﾘｲ ﾖｳｽｹ</t>
  </si>
  <si>
    <t>宮本　卓昌</t>
  </si>
  <si>
    <t>ﾐﾔﾓﾄ ﾀｸﾏ</t>
  </si>
  <si>
    <t>前田　勇大</t>
  </si>
  <si>
    <t>ﾏｴﾀﾞ ﾕｳﾀﾞｲ</t>
  </si>
  <si>
    <t>岸野　仁美</t>
  </si>
  <si>
    <t>ｷｼﾉ ﾋﾄﾐ</t>
  </si>
  <si>
    <t>髙瀨　智穂</t>
  </si>
  <si>
    <t>ﾀｶｾ ﾁﾎ</t>
  </si>
  <si>
    <t>中谷　真由香</t>
  </si>
  <si>
    <t>ﾅｶﾀﾆ ﾏﾕｶ</t>
  </si>
  <si>
    <t>平井　亜衣</t>
  </si>
  <si>
    <t>ﾋﾗｲ ｱｲ</t>
  </si>
  <si>
    <t>亀井　萌永</t>
  </si>
  <si>
    <t>ｶﾒｲ ﾓｴ</t>
  </si>
  <si>
    <t>岸野　ななみ</t>
  </si>
  <si>
    <t>ｷｼﾉ ﾅﾅﾐ</t>
  </si>
  <si>
    <t>岸野　素子</t>
  </si>
  <si>
    <t>ｷｼﾉ ﾓﾄｺ</t>
  </si>
  <si>
    <t>橋本　一穂</t>
  </si>
  <si>
    <t>ﾊｼﾓﾄ ｶｽﾞﾎ</t>
  </si>
  <si>
    <t>吉田　七実樹</t>
  </si>
  <si>
    <t>ﾖｼﾀﾞ ﾅﾅﾐ</t>
  </si>
  <si>
    <t>前田　愛花</t>
  </si>
  <si>
    <t>ﾏｴﾀﾞ ｱｲｶ</t>
  </si>
  <si>
    <t>橋本　さつき</t>
  </si>
  <si>
    <t>ﾊｼﾓﾄ ｻﾂｷ</t>
  </si>
  <si>
    <t>岩川　遥香</t>
  </si>
  <si>
    <t>ｲﾜｶﾜ ﾊﾙｶ</t>
  </si>
  <si>
    <t>中山　一秀</t>
  </si>
  <si>
    <t>ﾅｶﾔﾏ ｶｽﾞﾋﾃﾞ</t>
  </si>
  <si>
    <t>坂田　晃悠</t>
  </si>
  <si>
    <t>ｻｶﾀ ｱｷﾋｻ</t>
  </si>
  <si>
    <t>中野　翔悟</t>
  </si>
  <si>
    <t>ﾅｶﾉ ｼｮｳｺﾞ</t>
  </si>
  <si>
    <t>熊谷　晃生</t>
  </si>
  <si>
    <t>ｸﾏﾀﾆ ｺｳｷ</t>
  </si>
  <si>
    <t>万壽本　拓也</t>
  </si>
  <si>
    <t>ﾏﾝｼﾞｭﾓﾄ ﾀｸﾔ</t>
  </si>
  <si>
    <t>松岡　琉生</t>
  </si>
  <si>
    <t>ﾏﾂｵｶ ﾘｭｳｷ</t>
  </si>
  <si>
    <t>嶋原　直希</t>
  </si>
  <si>
    <t>ｼﾏﾊﾞﾗ ﾅｵｷ</t>
  </si>
  <si>
    <t>中川　雄平</t>
  </si>
  <si>
    <t>ﾅｶｶﾞﾜ ﾕｳﾍｲ</t>
  </si>
  <si>
    <t>渚　壱成</t>
  </si>
  <si>
    <t>ﾅｷﾞｻ ｲｯｾｲ</t>
  </si>
  <si>
    <t>中山　龍星</t>
  </si>
  <si>
    <t>ﾅｶﾔﾏ ﾘｭｳｾｲ</t>
  </si>
  <si>
    <t>安積　優生</t>
  </si>
  <si>
    <t>ｱｽﾞﾐ ﾕｳｾｲ</t>
  </si>
  <si>
    <t>館林　琢磨</t>
  </si>
  <si>
    <t>ﾀﾃﾊﾞﾔｼ ﾀｸﾏ</t>
  </si>
  <si>
    <t>貞清　篤郎</t>
  </si>
  <si>
    <t>ｻﾀﾞｷﾖ ｱﾂﾛｳ</t>
  </si>
  <si>
    <t>竹本　有杜</t>
  </si>
  <si>
    <t>ﾀｹﾓﾄ ｱﾙﾄ</t>
  </si>
  <si>
    <t>村西　生吹</t>
  </si>
  <si>
    <t>ﾑﾗﾆｼ ｲﾌﾞｷ</t>
  </si>
  <si>
    <t>本郷　勇輝</t>
  </si>
  <si>
    <t>ﾎﾝｺﾞｳ ﾕｳｷ</t>
  </si>
  <si>
    <t>木村　友哉</t>
  </si>
  <si>
    <t>ｷﾑﾗ ﾄﾓﾔ</t>
  </si>
  <si>
    <t>吉田　恭子</t>
  </si>
  <si>
    <t>ﾖｼﾀﾞ ｷｮｳｺ</t>
  </si>
  <si>
    <t>本田　朝花</t>
  </si>
  <si>
    <t>ﾎﾝﾀﾞ ｱｻｶ</t>
  </si>
  <si>
    <t>下井　星</t>
  </si>
  <si>
    <t>ｼﾓｲ ｱｶﾘ</t>
  </si>
  <si>
    <t>金澤　ななみ</t>
  </si>
  <si>
    <t>ｶﾅｻﾞﾜ ﾅﾅﾐ</t>
  </si>
  <si>
    <t>下井　和</t>
  </si>
  <si>
    <t>ｼﾓｲ ﾅｺﾞﾐ</t>
  </si>
  <si>
    <t>福永　晴刈</t>
  </si>
  <si>
    <t>ﾌｸﾅｶﾞ ｻｴｶ</t>
  </si>
  <si>
    <t>石黒　由矩</t>
  </si>
  <si>
    <t>ｲｼｸﾞﾛ ﾖｼﾉﾘ</t>
  </si>
  <si>
    <t>岡本　翼</t>
  </si>
  <si>
    <t>ｵｶﾓﾄ ﾂﾊﾞｻ</t>
  </si>
  <si>
    <t>岡本　麟</t>
  </si>
  <si>
    <t>ｵｶﾓﾄ ﾘﾝ</t>
  </si>
  <si>
    <t>岡本　琉依</t>
  </si>
  <si>
    <t>ｵｶﾓﾄ ﾙｲ</t>
  </si>
  <si>
    <t>國廣　健太</t>
  </si>
  <si>
    <t>ｸﾆﾋﾛ ｹﾝﾀ</t>
  </si>
  <si>
    <t>小林　大輝</t>
  </si>
  <si>
    <t>ｺﾊﾞﾔｼ ﾀﾞｲｷ</t>
  </si>
  <si>
    <t>千種　鯨人</t>
  </si>
  <si>
    <t>ﾁｸｻ</t>
  </si>
  <si>
    <t>留田　峻輔</t>
  </si>
  <si>
    <t>ﾄﾒﾀﾞ ｼｭﾝｽｹ</t>
  </si>
  <si>
    <t>松田　大地</t>
  </si>
  <si>
    <t>ﾏﾂﾀﾞ ﾀﾞｲﾁ</t>
  </si>
  <si>
    <t>井上　拓巳</t>
  </si>
  <si>
    <t>ｲﾉｳｴ ﾀｸﾐ</t>
  </si>
  <si>
    <t>井上　悠杜</t>
  </si>
  <si>
    <t>ｲﾉｳｴ ﾕｳﾄ</t>
  </si>
  <si>
    <t>鎌田　浩輔</t>
  </si>
  <si>
    <t>ｶﾏﾀ ｺｳｽｹ</t>
  </si>
  <si>
    <t>新免　汰晟</t>
  </si>
  <si>
    <t>ｼﾝﾒﾝ ﾀｲｾｲ</t>
  </si>
  <si>
    <t>長谷川　永</t>
  </si>
  <si>
    <t>ﾊｾｶﾞﾜ ﾋｻｼ</t>
  </si>
  <si>
    <t>平田　幹</t>
  </si>
  <si>
    <t>ﾋﾗﾀ ｶﾝ</t>
  </si>
  <si>
    <t>眞鍋　祐人</t>
  </si>
  <si>
    <t>ﾏﾅﾍﾞ ﾕｳﾄ</t>
  </si>
  <si>
    <t>山本　開斗</t>
  </si>
  <si>
    <t>ﾔﾏﾓﾄ ｶｲﾄ</t>
  </si>
  <si>
    <t>井上　琢杜</t>
  </si>
  <si>
    <t>ｲﾉｳｴ　ﾀｸﾄ</t>
  </si>
  <si>
    <t>秋本　大地</t>
  </si>
  <si>
    <t>ｱｷﾓﾄ ﾀﾞｲﾁ</t>
  </si>
  <si>
    <t>大谷　諒介</t>
  </si>
  <si>
    <t>ｵｵﾀﾆ ﾘｮｽｹ</t>
  </si>
  <si>
    <t>岡本　捺</t>
  </si>
  <si>
    <t>ｵｶﾓﾄ ﾅﾂ</t>
  </si>
  <si>
    <t>鎌井　大希</t>
  </si>
  <si>
    <t>ｶﾏｲ ﾀﾞｲｷ</t>
  </si>
  <si>
    <t>坂野　一波</t>
  </si>
  <si>
    <t>ｻｶﾉ ﾋﾄﾊ</t>
  </si>
  <si>
    <t>井上　雄健</t>
  </si>
  <si>
    <t>ｲﾉｳｴ ﾀｹﾄｼ</t>
  </si>
  <si>
    <t>前谷　征宏</t>
  </si>
  <si>
    <t>ﾏｴﾀﾆ ﾏｻﾋﾛ</t>
  </si>
  <si>
    <t>長谷川　奈央</t>
  </si>
  <si>
    <t>ﾊｾｶﾞﾜ ﾅｵ</t>
  </si>
  <si>
    <t>福地　惟</t>
  </si>
  <si>
    <t>ﾌｸﾁ ﾕｲ</t>
  </si>
  <si>
    <t>横山　光</t>
  </si>
  <si>
    <t>ﾖｺﾔﾏ ﾋｶﾘ</t>
  </si>
  <si>
    <t>竹田　梨奈</t>
  </si>
  <si>
    <t>ﾀｹﾀﾞ ﾘﾅ</t>
  </si>
  <si>
    <t>藤木　亜美</t>
  </si>
  <si>
    <t>ﾌｼﾞｷ ｱﾐ</t>
  </si>
  <si>
    <t>イノウエ　タクト</t>
  </si>
  <si>
    <t>金澤　蓮</t>
  </si>
  <si>
    <t>ｶﾅｻﾞﾜ ﾚﾝ</t>
  </si>
  <si>
    <t>古淵　哲平</t>
  </si>
  <si>
    <t>ｺﾌﾞﾁ ﾃｯﾍﾟｲ</t>
  </si>
  <si>
    <t>永井　博章</t>
  </si>
  <si>
    <t>ﾅｶﾞｲ ﾋﾛｱｷ</t>
  </si>
  <si>
    <t>平尾　龍也</t>
  </si>
  <si>
    <t>ﾋﾗｵ ﾀﾂﾔ</t>
  </si>
  <si>
    <t>村田　悠樹</t>
  </si>
  <si>
    <t>ﾑﾗﾀ ﾕｳｷ</t>
  </si>
  <si>
    <t>坂口　純大</t>
  </si>
  <si>
    <t>ｻｶｸﾞﾁ ｼﾞｭﾝﾀﾞｲ</t>
  </si>
  <si>
    <t>藤生　勇貴</t>
  </si>
  <si>
    <t>ﾌｼﾞｭｳ ﾕｳｷ</t>
  </si>
  <si>
    <t>浅野　由樹</t>
  </si>
  <si>
    <t>ｱｻﾉ ﾕｷ</t>
  </si>
  <si>
    <t>清水　萌加</t>
  </si>
  <si>
    <t>ｼﾐｽﾞ ﾓｴｶ</t>
  </si>
  <si>
    <t>福井　花</t>
  </si>
  <si>
    <t>ﾌｸｲ ﾊﾅ</t>
  </si>
  <si>
    <t>山本　日茉莉</t>
  </si>
  <si>
    <t>ﾔﾏﾓﾄ ﾋﾏﾘ</t>
  </si>
  <si>
    <t>大上　舞</t>
  </si>
  <si>
    <t>ｵｵｳｴ ﾏｲ</t>
  </si>
  <si>
    <t>岸本　詩織</t>
  </si>
  <si>
    <t>ｷｼﾓﾄ ｼｵﾘ</t>
  </si>
  <si>
    <t>間嶋　由子</t>
  </si>
  <si>
    <t>ﾏｼﾞﾏ ﾕｳｺ</t>
  </si>
  <si>
    <t>山下　真優</t>
  </si>
  <si>
    <t>ﾔﾏｼﾀ ﾏﾕ</t>
  </si>
  <si>
    <t>赤松　佑真</t>
  </si>
  <si>
    <t>ｱｶﾏﾂ ﾕﾏ</t>
  </si>
  <si>
    <t>小林　令奈</t>
  </si>
  <si>
    <t>ｺﾊﾞﾔｼ ﾚﾅ</t>
  </si>
  <si>
    <t>三村　未宇</t>
  </si>
  <si>
    <t>ﾐﾑﾗ ﾐｳ</t>
  </si>
  <si>
    <t>山本　亜夕梨</t>
  </si>
  <si>
    <t>ﾔﾏﾓﾄ ｱﾕﾘ</t>
  </si>
  <si>
    <t>湯浅　さくら</t>
  </si>
  <si>
    <t>ﾕｱｻ ｻｸﾗ</t>
  </si>
  <si>
    <t>藤木　茂暁</t>
  </si>
  <si>
    <t>ﾌｼﾞｷ ｼｹﾞｱｷ</t>
  </si>
  <si>
    <t>下田　晃陽</t>
  </si>
  <si>
    <t>ｼﾓﾀﾞ ｺｳﾖｳ</t>
  </si>
  <si>
    <t>鈴木　佑弥</t>
  </si>
  <si>
    <t>ｽｽﾞｷ ﾕｳﾔ</t>
  </si>
  <si>
    <t>谷口　陽汰</t>
  </si>
  <si>
    <t>ﾀﾆｸﾞﾁ ﾋﾅﾀ</t>
  </si>
  <si>
    <t>中村　篤志</t>
  </si>
  <si>
    <t>ﾅｶﾑﾗ ｱﾂｼ</t>
  </si>
  <si>
    <t>山根　佑基</t>
  </si>
  <si>
    <t>ﾔﾏﾈ ﾕｳｷ</t>
  </si>
  <si>
    <t>釜井　祐輔</t>
  </si>
  <si>
    <t>ｶﾏｲ ﾕｳｽｹ</t>
  </si>
  <si>
    <t>志水　祐斗</t>
  </si>
  <si>
    <t>ｼﾐｽﾞ ﾕｳﾄ</t>
  </si>
  <si>
    <t>南光　拓海</t>
  </si>
  <si>
    <t>ﾅﾝｺｳ ﾀｸﾐ</t>
  </si>
  <si>
    <t>鵜川　翔</t>
  </si>
  <si>
    <t>ｳｶﾜ ｼｮｳ</t>
  </si>
  <si>
    <t>大西　世竜</t>
  </si>
  <si>
    <t>ｵｵﾆｼ ｾｲﾘｭｳ</t>
  </si>
  <si>
    <t>竹添　尚</t>
  </si>
  <si>
    <t>ﾀｹｿﾞｴ ﾂｶｻ</t>
  </si>
  <si>
    <t>西川　瑛人</t>
  </si>
  <si>
    <t>ﾆｼｶﾜ ｴｲﾄ</t>
  </si>
  <si>
    <t>三木　皓太</t>
  </si>
  <si>
    <t>ﾐｷ ｺｳﾀ</t>
  </si>
  <si>
    <t>釜井　菜々子</t>
  </si>
  <si>
    <t>ｶﾏｲ ﾅﾅｺ</t>
  </si>
  <si>
    <t>山下　知里</t>
  </si>
  <si>
    <t>ﾔﾏｼﾀ ﾁｻﾄ</t>
  </si>
  <si>
    <t>上林　真尋</t>
  </si>
  <si>
    <t>ｳｴﾊﾞﾔｼ ﾏﾋﾛ</t>
  </si>
  <si>
    <t>岡﨑　智洋</t>
  </si>
  <si>
    <t>ｵｶｻﾞｷ　ﾄﾓﾋﾛ</t>
  </si>
  <si>
    <t>中村　昂聖</t>
  </si>
  <si>
    <t>ﾅｶﾑﾗ ｺｳｾｲ</t>
  </si>
  <si>
    <t>川上　哲史</t>
  </si>
  <si>
    <t>ｶﾜｶﾐ ﾃﾂｼ</t>
  </si>
  <si>
    <t>佐伯　尚真</t>
  </si>
  <si>
    <t>ｻｴｷ ﾅｵﾏｻ</t>
  </si>
  <si>
    <t>藤田　琢人</t>
  </si>
  <si>
    <t>ﾌｼﾞﾀ ﾀｸﾄ</t>
  </si>
  <si>
    <t>堀越　淳一</t>
  </si>
  <si>
    <t>ﾎﾘｺｼ ｼﾞｭﾝｲﾁ</t>
  </si>
  <si>
    <t>安田　真崇</t>
  </si>
  <si>
    <t>ﾔｽﾀﾞ ﾏｻﾀｶ</t>
  </si>
  <si>
    <t>和田　誉也</t>
  </si>
  <si>
    <t>ﾜﾀﾞ ﾀｶﾔ</t>
  </si>
  <si>
    <t>溝口　真由</t>
  </si>
  <si>
    <t>ﾐｿﾞｸﾞﾁ ﾏﾕ</t>
  </si>
  <si>
    <t>八木　那津実</t>
  </si>
  <si>
    <t>ﾔｷﾞ ﾅﾂﾐ</t>
  </si>
  <si>
    <t>米田　悠真</t>
  </si>
  <si>
    <t>ﾖﾈﾀﾞ ﾕﾏ</t>
  </si>
  <si>
    <t>春名　悠華</t>
  </si>
  <si>
    <t>ﾊﾙﾅ ﾕｳｶ</t>
  </si>
  <si>
    <t>田中　里穂</t>
  </si>
  <si>
    <t>ﾀﾅｶ ﾘﾎ</t>
  </si>
  <si>
    <t>松本　晴香</t>
  </si>
  <si>
    <t>ﾏﾂﾓﾄ ﾊﾙｶ</t>
  </si>
  <si>
    <t>田中　亜実</t>
  </si>
  <si>
    <t>ﾀﾅｶ ｱﾐ</t>
  </si>
  <si>
    <t>糺　瑞季</t>
  </si>
  <si>
    <t>ﾀﾀﾞｽ ﾐｽﾞｷ</t>
  </si>
  <si>
    <t>栗山　彩香</t>
  </si>
  <si>
    <t>ｸﾘﾔﾏ ｱﾔｶ</t>
  </si>
  <si>
    <t>小林　黛佳</t>
  </si>
  <si>
    <t>ｺﾊﾞﾔｼ ﾏﾕｶ</t>
  </si>
  <si>
    <t>松本　美羽</t>
  </si>
  <si>
    <t>ﾏﾂﾓﾄ ﾐｳ</t>
  </si>
  <si>
    <t>藤原　月樹</t>
  </si>
  <si>
    <t>ﾌｼﾞﾜﾗ ﾙﾅ</t>
  </si>
  <si>
    <t>森本　和泉</t>
  </si>
  <si>
    <t>ﾓﾘﾓﾄ ｲｽﾞﾐ</t>
  </si>
  <si>
    <t>杉元　匠</t>
  </si>
  <si>
    <t>ｽｷﾞﾓﾄ ﾀｸﾐ</t>
  </si>
  <si>
    <t>山下　睦貴</t>
  </si>
  <si>
    <t>ﾔﾏｼﾀ ﾑﾂｷ</t>
  </si>
  <si>
    <t>垣内　翔平</t>
  </si>
  <si>
    <t>ｶｷｳﾁ ｼｮｳﾍｲ</t>
  </si>
  <si>
    <t>衣笠　陸</t>
  </si>
  <si>
    <t>ｷﾇｶﾞｻ ﾘｸ</t>
  </si>
  <si>
    <t>下岸　彪芽</t>
  </si>
  <si>
    <t>ｼﾓｷﾞｼ ﾋｭｳｶﾞ</t>
  </si>
  <si>
    <t>前川　彪流</t>
  </si>
  <si>
    <t>ﾏｴｶﾜ ﾀｹﾙ</t>
  </si>
  <si>
    <t>太中　惇斗</t>
  </si>
  <si>
    <t>ｵｵﾅｶ ｱﾂﾄ</t>
  </si>
  <si>
    <t>中山　朝英</t>
  </si>
  <si>
    <t>ﾅｶﾔﾏ ﾄﾓﾋﾃﾞ</t>
  </si>
  <si>
    <t>古田　耕己</t>
  </si>
  <si>
    <t>ﾌﾙﾀ ｺｳｷ</t>
  </si>
  <si>
    <t>内海　遊大</t>
  </si>
  <si>
    <t>ｳﾂﾐ ﾕｳﾀﾞｲ</t>
  </si>
  <si>
    <t>坂口　浩平</t>
  </si>
  <si>
    <t>ｻｶｸﾞﾁ ｺｳﾍｲ</t>
  </si>
  <si>
    <t>垣内　丈二</t>
  </si>
  <si>
    <t>ｶｷｳﾁ ｼﾞｮｳｼﾞ</t>
  </si>
  <si>
    <t>尾﨑　嵐</t>
  </si>
  <si>
    <t>ｵｻｷ ﾗﾝ</t>
  </si>
  <si>
    <t>坂口　楓</t>
  </si>
  <si>
    <t>ｻｶｸﾞﾁ ｶｴﾃﾞ</t>
  </si>
  <si>
    <t>安川　拳史</t>
  </si>
  <si>
    <t>ﾔｽｶﾜ ｹﾝｼ</t>
  </si>
  <si>
    <t>栢橋　未来輝</t>
  </si>
  <si>
    <t>ｶﾔﾊｼ ﾐﾗｷ</t>
  </si>
  <si>
    <t>志水　沙耶果</t>
  </si>
  <si>
    <t>ｼﾐｽﾞ ｻﾔｶ</t>
  </si>
  <si>
    <t>段渕　来夢</t>
  </si>
  <si>
    <t>ﾀﾞﾝﾌﾞﾁ ﾗﾑ</t>
  </si>
  <si>
    <t>栗山　華穂</t>
  </si>
  <si>
    <t>ｸﾘﾔﾏ ｶﾎ</t>
  </si>
  <si>
    <t>小林　優香</t>
  </si>
  <si>
    <t>ｺﾊﾞﾔｼ ﾕｳｶ</t>
  </si>
  <si>
    <t>中右　友菜</t>
  </si>
  <si>
    <t>ﾅｶｳ ﾕﾅ</t>
  </si>
  <si>
    <t>西嶋　莉世</t>
  </si>
  <si>
    <t>ﾆｼｼﾞﾏ ﾘｾ</t>
  </si>
  <si>
    <t>三木　萌菜</t>
  </si>
  <si>
    <t>ﾐｷ ﾓｴﾅ</t>
  </si>
  <si>
    <t>田中　萌夏</t>
  </si>
  <si>
    <t>ﾀﾅｶ ﾓｴｶ</t>
  </si>
  <si>
    <t>福井　麻梨奈</t>
  </si>
  <si>
    <t>ﾌｸｲ ﾏﾘﾅ</t>
  </si>
  <si>
    <t>森本　葵衣</t>
  </si>
  <si>
    <t>ﾓﾘﾓﾄ ｱｵｲ</t>
  </si>
  <si>
    <t>国重　まゆ</t>
  </si>
  <si>
    <t>ｸﾆｼｹﾞ ﾏﾕ</t>
  </si>
  <si>
    <t>森本　菜々</t>
  </si>
  <si>
    <t>ﾓﾘﾓﾄ ﾅﾅ</t>
  </si>
  <si>
    <t>学校番号</t>
  </si>
  <si>
    <t>性別</t>
  </si>
  <si>
    <t>個人番号</t>
  </si>
  <si>
    <t>氏名</t>
  </si>
  <si>
    <t>ﾌﾘｶﾞﾅ</t>
  </si>
  <si>
    <t>学年</t>
  </si>
  <si>
    <t>那波</t>
  </si>
  <si>
    <t>双葉</t>
  </si>
  <si>
    <t>赤穂</t>
  </si>
  <si>
    <t>赤穂東</t>
  </si>
  <si>
    <t>赤穂西</t>
  </si>
  <si>
    <t>坂越</t>
  </si>
  <si>
    <t>有年</t>
  </si>
  <si>
    <t>上郡</t>
  </si>
  <si>
    <t>龍野東</t>
  </si>
  <si>
    <t>県立大附</t>
  </si>
  <si>
    <t>龍野西</t>
  </si>
  <si>
    <t>新宮</t>
  </si>
  <si>
    <t>太子東</t>
  </si>
  <si>
    <t>太子西</t>
  </si>
  <si>
    <t>揖保川</t>
  </si>
  <si>
    <t>御津</t>
  </si>
  <si>
    <t>佐用</t>
  </si>
  <si>
    <t>上月</t>
  </si>
  <si>
    <t>山崎南</t>
  </si>
  <si>
    <t>一宮南</t>
  </si>
  <si>
    <t>千種</t>
  </si>
  <si>
    <t>山崎東</t>
  </si>
  <si>
    <t>男</t>
  </si>
  <si>
    <t>相生市立</t>
  </si>
  <si>
    <t>那波中学校</t>
  </si>
  <si>
    <t>双葉中学校</t>
  </si>
  <si>
    <t>赤穂市立</t>
  </si>
  <si>
    <t>赤穂中学校</t>
  </si>
  <si>
    <t>赤穂東中学校</t>
  </si>
  <si>
    <t>赤穂西中学校</t>
  </si>
  <si>
    <t>坂越中学校</t>
  </si>
  <si>
    <t>有年中学校</t>
  </si>
  <si>
    <t>上郡町立</t>
  </si>
  <si>
    <t>上郡中学校</t>
  </si>
  <si>
    <t>たつの市</t>
  </si>
  <si>
    <t>兵庫県立</t>
  </si>
  <si>
    <t>大附属中学校</t>
  </si>
  <si>
    <t>太子町立</t>
  </si>
  <si>
    <t>太子東中学校</t>
  </si>
  <si>
    <t>太子西中学校</t>
  </si>
  <si>
    <t>佐用町立</t>
  </si>
  <si>
    <t>佐用中学校</t>
  </si>
  <si>
    <t>上月町立</t>
  </si>
  <si>
    <t>上月中学校</t>
  </si>
  <si>
    <t>宍粟市立</t>
  </si>
  <si>
    <t>山崎南中学校</t>
  </si>
  <si>
    <t>一宮南中学校</t>
  </si>
  <si>
    <t>千種中学校</t>
  </si>
  <si>
    <t>山崎東中学校</t>
  </si>
  <si>
    <t>たつの市立</t>
  </si>
  <si>
    <t>たつの市立</t>
  </si>
  <si>
    <t>龍野東中学校</t>
  </si>
  <si>
    <t>龍野西中学校</t>
  </si>
  <si>
    <t>新宮中学校</t>
  </si>
  <si>
    <t>揖保川中学校</t>
  </si>
  <si>
    <t>御津中学校</t>
  </si>
  <si>
    <t>種目別入賞者一覧作成シート（揖龍陸上）</t>
  </si>
  <si>
    <t>種目</t>
  </si>
  <si>
    <t>1年100m</t>
  </si>
  <si>
    <t>2年100m</t>
  </si>
  <si>
    <t>3年100m</t>
  </si>
  <si>
    <t>番号</t>
  </si>
  <si>
    <t>名前</t>
  </si>
  <si>
    <t>学校</t>
  </si>
  <si>
    <t>200m</t>
  </si>
  <si>
    <t>200m</t>
  </si>
  <si>
    <t>400m</t>
  </si>
  <si>
    <t>400m</t>
  </si>
  <si>
    <t>800m</t>
  </si>
  <si>
    <t>800m</t>
  </si>
  <si>
    <t>1年1500m</t>
  </si>
  <si>
    <t>1500m</t>
  </si>
  <si>
    <t>1500m</t>
  </si>
  <si>
    <t>3000m</t>
  </si>
  <si>
    <t>3000m</t>
  </si>
  <si>
    <t>110mH</t>
  </si>
  <si>
    <t>110mH</t>
  </si>
  <si>
    <t>走高跳</t>
  </si>
  <si>
    <t>走幅跳</t>
  </si>
  <si>
    <t>三段跳</t>
  </si>
  <si>
    <t>砲丸投</t>
  </si>
  <si>
    <t>円盤投</t>
  </si>
  <si>
    <t>低学年4×100mR</t>
  </si>
  <si>
    <t>共通4×100mR</t>
  </si>
  <si>
    <t>四種競技</t>
  </si>
  <si>
    <t>男　　　　子</t>
  </si>
  <si>
    <t>合計</t>
  </si>
  <si>
    <t>学校対抗得点表（男子）</t>
  </si>
  <si>
    <t>順位</t>
  </si>
  <si>
    <t>学校対抗得点表（女子）</t>
  </si>
  <si>
    <t>学校対抗得点表（総合）</t>
  </si>
  <si>
    <t>男子合計</t>
  </si>
  <si>
    <t>女子合計</t>
  </si>
  <si>
    <t>男女合計</t>
  </si>
  <si>
    <t>男女総合順位</t>
  </si>
  <si>
    <t>女子総合順位</t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</si>
  <si>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</si>
  <si>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2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</si>
  <si>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3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</si>
  <si>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1500m</t>
    </r>
  </si>
  <si>
    <r>
      <t>共通</t>
    </r>
    <r>
      <rPr>
        <sz val="14"/>
        <rFont val="Times New Roman"/>
        <family val="1"/>
      </rPr>
      <t>1500m</t>
    </r>
  </si>
  <si>
    <r>
      <t>低学年</t>
    </r>
    <r>
      <rPr>
        <sz val="14"/>
        <rFont val="Times New Roman"/>
        <family val="1"/>
      </rPr>
      <t>4×100mR</t>
    </r>
  </si>
  <si>
    <r>
      <t>共通</t>
    </r>
    <r>
      <rPr>
        <sz val="14"/>
        <rFont val="Times New Roman"/>
        <family val="1"/>
      </rPr>
      <t>4×100mR</t>
    </r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</si>
  <si>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800m</t>
    </r>
  </si>
  <si>
    <r>
      <t>共通</t>
    </r>
    <r>
      <rPr>
        <sz val="14"/>
        <rFont val="Times New Roman"/>
        <family val="1"/>
      </rPr>
      <t>800m</t>
    </r>
  </si>
  <si>
    <t>100mH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</si>
</sst>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color indexed="9"/>
      <name val="ＭＳ Ｐゴシック"/>
      <family val="3"/>
    </font>
    <font>
      <sz val="20"/>
      <color indexed="9"/>
      <name val="Times New Roman"/>
      <family val="1"/>
    </font>
    <font>
      <sz val="11"/>
      <name val="ＭＳ Ｐ明朝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32" borderId="2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2" borderId="22" xfId="0" applyFont="1" applyFill="1" applyBorder="1" applyAlignment="1">
      <alignment horizontal="right" vertical="center"/>
    </xf>
    <xf numFmtId="0" fontId="11" fillId="32" borderId="22" xfId="0" applyFont="1" applyFill="1" applyBorder="1" applyAlignment="1">
      <alignment horizontal="right" vertical="center"/>
    </xf>
    <xf numFmtId="0" fontId="9" fillId="35" borderId="22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  <xf numFmtId="0" fontId="9" fillId="35" borderId="23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left" vertical="center"/>
    </xf>
    <xf numFmtId="0" fontId="11" fillId="32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zoomScale="70" zoomScaleNormal="70" zoomScalePageLayoutView="0" workbookViewId="0" topLeftCell="A157">
      <selection activeCell="N30" sqref="N30"/>
    </sheetView>
  </sheetViews>
  <sheetFormatPr defaultColWidth="9.00390625" defaultRowHeight="13.5"/>
  <cols>
    <col min="3" max="3" width="11.00390625" style="0" customWidth="1"/>
    <col min="9" max="9" width="8.625" style="0" customWidth="1"/>
    <col min="10" max="10" width="5.125" style="0" customWidth="1"/>
    <col min="11" max="11" width="4.50390625" style="0" customWidth="1"/>
    <col min="12" max="12" width="14.75390625" style="0" customWidth="1"/>
    <col min="13" max="13" width="20.00390625" style="0" customWidth="1"/>
    <col min="14" max="14" width="4.375" style="0" customWidth="1"/>
  </cols>
  <sheetData>
    <row r="1" spans="1:24" ht="13.5">
      <c r="A1">
        <v>502</v>
      </c>
      <c r="B1" t="s">
        <v>1464</v>
      </c>
      <c r="C1" t="s">
        <v>1487</v>
      </c>
      <c r="D1" t="s">
        <v>1488</v>
      </c>
      <c r="H1" t="s">
        <v>1458</v>
      </c>
      <c r="J1" t="s">
        <v>1459</v>
      </c>
      <c r="K1" s="1" t="s">
        <v>1460</v>
      </c>
      <c r="L1" t="s">
        <v>1461</v>
      </c>
      <c r="M1" t="s">
        <v>1462</v>
      </c>
      <c r="N1" t="s">
        <v>1463</v>
      </c>
      <c r="Q1">
        <f aca="true" t="shared" si="0" ref="Q1:Q32">IF(R1="","",R1*100+U1)</f>
        <v>50203</v>
      </c>
      <c r="R1">
        <v>502</v>
      </c>
      <c r="S1" t="str">
        <f aca="true" t="shared" si="1" ref="S1:S32">IF(R1="","",VLOOKUP(R1,$A$1:$D$22,2,FALSE))</f>
        <v>那波</v>
      </c>
      <c r="T1" t="s">
        <v>36</v>
      </c>
      <c r="U1">
        <v>3</v>
      </c>
      <c r="V1" t="s">
        <v>37</v>
      </c>
      <c r="W1" t="s">
        <v>38</v>
      </c>
      <c r="X1" t="s">
        <v>3</v>
      </c>
    </row>
    <row r="2" spans="1:24" ht="13.5">
      <c r="A2">
        <v>503</v>
      </c>
      <c r="B2" t="s">
        <v>1465</v>
      </c>
      <c r="C2" t="s">
        <v>1487</v>
      </c>
      <c r="D2" t="s">
        <v>1489</v>
      </c>
      <c r="G2">
        <f>IF(H2="","",H2*100+K2)</f>
        <v>50218</v>
      </c>
      <c r="H2">
        <v>502</v>
      </c>
      <c r="I2" t="str">
        <f>IF(H2="","",VLOOKUP(H2,$A$1:$D$22,2,FALSE))</f>
        <v>那波</v>
      </c>
      <c r="J2" t="s">
        <v>1486</v>
      </c>
      <c r="K2">
        <v>18</v>
      </c>
      <c r="L2" t="s">
        <v>1</v>
      </c>
      <c r="M2" t="s">
        <v>2</v>
      </c>
      <c r="N2" t="s">
        <v>3</v>
      </c>
      <c r="Q2">
        <f t="shared" si="0"/>
        <v>50204</v>
      </c>
      <c r="R2">
        <v>502</v>
      </c>
      <c r="S2" t="str">
        <f t="shared" si="1"/>
        <v>那波</v>
      </c>
      <c r="T2" t="s">
        <v>36</v>
      </c>
      <c r="U2">
        <v>4</v>
      </c>
      <c r="V2" t="s">
        <v>39</v>
      </c>
      <c r="W2" t="s">
        <v>40</v>
      </c>
      <c r="X2" t="s">
        <v>3</v>
      </c>
    </row>
    <row r="3" spans="1:24" ht="13.5">
      <c r="A3">
        <v>505</v>
      </c>
      <c r="B3" t="s">
        <v>1466</v>
      </c>
      <c r="C3" t="s">
        <v>1490</v>
      </c>
      <c r="D3" t="s">
        <v>1491</v>
      </c>
      <c r="G3">
        <f aca="true" t="shared" si="2" ref="G3:G52">IF(H3="","",H3*100+K3)</f>
        <v>50219</v>
      </c>
      <c r="H3">
        <v>502</v>
      </c>
      <c r="I3" t="str">
        <f aca="true" t="shared" si="3" ref="I3:I52">IF(H3="","",VLOOKUP(H3,$A$1:$D$22,2,FALSE))</f>
        <v>那波</v>
      </c>
      <c r="J3" t="s">
        <v>0</v>
      </c>
      <c r="K3">
        <v>19</v>
      </c>
      <c r="L3" t="s">
        <v>4</v>
      </c>
      <c r="M3" t="s">
        <v>5</v>
      </c>
      <c r="N3" t="s">
        <v>3</v>
      </c>
      <c r="Q3">
        <f t="shared" si="0"/>
        <v>50205</v>
      </c>
      <c r="R3">
        <v>502</v>
      </c>
      <c r="S3" t="str">
        <f t="shared" si="1"/>
        <v>那波</v>
      </c>
      <c r="T3" t="s">
        <v>36</v>
      </c>
      <c r="U3">
        <v>5</v>
      </c>
      <c r="V3" t="s">
        <v>41</v>
      </c>
      <c r="W3" t="s">
        <v>42</v>
      </c>
      <c r="X3" t="s">
        <v>14</v>
      </c>
    </row>
    <row r="4" spans="1:24" ht="13.5">
      <c r="A4">
        <v>506</v>
      </c>
      <c r="B4" t="s">
        <v>1467</v>
      </c>
      <c r="C4" t="s">
        <v>1490</v>
      </c>
      <c r="D4" t="s">
        <v>1492</v>
      </c>
      <c r="G4">
        <f t="shared" si="2"/>
        <v>50220</v>
      </c>
      <c r="H4">
        <v>502</v>
      </c>
      <c r="I4" t="str">
        <f t="shared" si="3"/>
        <v>那波</v>
      </c>
      <c r="J4" t="s">
        <v>0</v>
      </c>
      <c r="K4">
        <v>20</v>
      </c>
      <c r="L4" t="s">
        <v>6</v>
      </c>
      <c r="M4" t="s">
        <v>7</v>
      </c>
      <c r="N4" t="s">
        <v>3</v>
      </c>
      <c r="Q4">
        <f t="shared" si="0"/>
        <v>50206</v>
      </c>
      <c r="R4">
        <v>502</v>
      </c>
      <c r="S4" t="str">
        <f t="shared" si="1"/>
        <v>那波</v>
      </c>
      <c r="T4" t="s">
        <v>36</v>
      </c>
      <c r="U4">
        <v>6</v>
      </c>
      <c r="V4" t="s">
        <v>43</v>
      </c>
      <c r="W4" t="s">
        <v>44</v>
      </c>
      <c r="X4" t="s">
        <v>14</v>
      </c>
    </row>
    <row r="5" spans="1:24" ht="13.5">
      <c r="A5">
        <v>507</v>
      </c>
      <c r="B5" t="s">
        <v>1468</v>
      </c>
      <c r="C5" t="s">
        <v>1490</v>
      </c>
      <c r="D5" t="s">
        <v>1493</v>
      </c>
      <c r="G5">
        <f t="shared" si="2"/>
        <v>50221</v>
      </c>
      <c r="H5">
        <v>502</v>
      </c>
      <c r="I5" t="str">
        <f t="shared" si="3"/>
        <v>那波</v>
      </c>
      <c r="J5" t="s">
        <v>0</v>
      </c>
      <c r="K5">
        <v>21</v>
      </c>
      <c r="L5" t="s">
        <v>8</v>
      </c>
      <c r="M5" t="s">
        <v>9</v>
      </c>
      <c r="N5" t="s">
        <v>3</v>
      </c>
      <c r="Q5">
        <f t="shared" si="0"/>
        <v>50207</v>
      </c>
      <c r="R5">
        <v>502</v>
      </c>
      <c r="S5" t="str">
        <f t="shared" si="1"/>
        <v>那波</v>
      </c>
      <c r="T5" t="s">
        <v>36</v>
      </c>
      <c r="U5">
        <v>7</v>
      </c>
      <c r="V5" t="s">
        <v>45</v>
      </c>
      <c r="W5" t="s">
        <v>46</v>
      </c>
      <c r="X5" t="s">
        <v>14</v>
      </c>
    </row>
    <row r="6" spans="1:24" ht="13.5">
      <c r="A6">
        <v>508</v>
      </c>
      <c r="B6" t="s">
        <v>1469</v>
      </c>
      <c r="C6" t="s">
        <v>1490</v>
      </c>
      <c r="D6" t="s">
        <v>1494</v>
      </c>
      <c r="G6">
        <f t="shared" si="2"/>
        <v>50222</v>
      </c>
      <c r="H6">
        <v>502</v>
      </c>
      <c r="I6" t="str">
        <f t="shared" si="3"/>
        <v>那波</v>
      </c>
      <c r="J6" t="s">
        <v>0</v>
      </c>
      <c r="K6">
        <v>22</v>
      </c>
      <c r="L6" t="s">
        <v>10</v>
      </c>
      <c r="M6" t="s">
        <v>11</v>
      </c>
      <c r="N6" t="s">
        <v>3</v>
      </c>
      <c r="Q6">
        <f t="shared" si="0"/>
        <v>50208</v>
      </c>
      <c r="R6">
        <v>502</v>
      </c>
      <c r="S6" t="str">
        <f t="shared" si="1"/>
        <v>那波</v>
      </c>
      <c r="T6" t="s">
        <v>36</v>
      </c>
      <c r="U6">
        <v>8</v>
      </c>
      <c r="V6" t="s">
        <v>47</v>
      </c>
      <c r="W6" t="s">
        <v>48</v>
      </c>
      <c r="X6" t="s">
        <v>25</v>
      </c>
    </row>
    <row r="7" spans="1:24" ht="13.5">
      <c r="A7">
        <v>509</v>
      </c>
      <c r="B7" t="s">
        <v>1470</v>
      </c>
      <c r="C7" t="s">
        <v>1490</v>
      </c>
      <c r="D7" t="s">
        <v>1495</v>
      </c>
      <c r="G7">
        <f t="shared" si="2"/>
        <v>50223</v>
      </c>
      <c r="H7">
        <v>502</v>
      </c>
      <c r="I7" t="str">
        <f t="shared" si="3"/>
        <v>那波</v>
      </c>
      <c r="J7" t="s">
        <v>0</v>
      </c>
      <c r="K7">
        <v>23</v>
      </c>
      <c r="L7" t="s">
        <v>12</v>
      </c>
      <c r="M7" t="s">
        <v>13</v>
      </c>
      <c r="N7" t="s">
        <v>14</v>
      </c>
      <c r="Q7">
        <f t="shared" si="0"/>
        <v>50209</v>
      </c>
      <c r="R7">
        <v>502</v>
      </c>
      <c r="S7" t="str">
        <f t="shared" si="1"/>
        <v>那波</v>
      </c>
      <c r="T7" t="s">
        <v>36</v>
      </c>
      <c r="U7">
        <v>9</v>
      </c>
      <c r="V7" t="s">
        <v>49</v>
      </c>
      <c r="W7" t="s">
        <v>50</v>
      </c>
      <c r="X7" t="s">
        <v>25</v>
      </c>
    </row>
    <row r="8" spans="1:24" ht="13.5">
      <c r="A8">
        <v>510</v>
      </c>
      <c r="B8" t="s">
        <v>1471</v>
      </c>
      <c r="C8" t="s">
        <v>1496</v>
      </c>
      <c r="D8" t="s">
        <v>1497</v>
      </c>
      <c r="G8">
        <f t="shared" si="2"/>
        <v>50224</v>
      </c>
      <c r="H8">
        <v>502</v>
      </c>
      <c r="I8" t="str">
        <f t="shared" si="3"/>
        <v>那波</v>
      </c>
      <c r="J8" t="s">
        <v>0</v>
      </c>
      <c r="K8">
        <v>24</v>
      </c>
      <c r="L8" t="s">
        <v>15</v>
      </c>
      <c r="M8" t="s">
        <v>16</v>
      </c>
      <c r="N8" t="s">
        <v>14</v>
      </c>
      <c r="Q8">
        <f t="shared" si="0"/>
        <v>50210</v>
      </c>
      <c r="R8">
        <v>502</v>
      </c>
      <c r="S8" t="str">
        <f t="shared" si="1"/>
        <v>那波</v>
      </c>
      <c r="T8" t="s">
        <v>36</v>
      </c>
      <c r="U8">
        <v>10</v>
      </c>
      <c r="V8" t="s">
        <v>51</v>
      </c>
      <c r="W8" t="s">
        <v>52</v>
      </c>
      <c r="X8" t="s">
        <v>25</v>
      </c>
    </row>
    <row r="9" spans="1:24" ht="13.5">
      <c r="A9">
        <v>511</v>
      </c>
      <c r="B9" t="s">
        <v>1472</v>
      </c>
      <c r="C9" t="s">
        <v>1498</v>
      </c>
      <c r="D9" t="s">
        <v>1515</v>
      </c>
      <c r="G9">
        <f t="shared" si="2"/>
        <v>50225</v>
      </c>
      <c r="H9">
        <v>502</v>
      </c>
      <c r="I9" t="str">
        <f t="shared" si="3"/>
        <v>那波</v>
      </c>
      <c r="J9" t="s">
        <v>0</v>
      </c>
      <c r="K9">
        <v>25</v>
      </c>
      <c r="L9" t="s">
        <v>17</v>
      </c>
      <c r="M9" t="s">
        <v>18</v>
      </c>
      <c r="N9" t="s">
        <v>14</v>
      </c>
      <c r="Q9">
        <f t="shared" si="0"/>
        <v>50211</v>
      </c>
      <c r="R9">
        <v>502</v>
      </c>
      <c r="S9" t="str">
        <f t="shared" si="1"/>
        <v>那波</v>
      </c>
      <c r="T9" t="s">
        <v>36</v>
      </c>
      <c r="U9">
        <v>11</v>
      </c>
      <c r="V9" t="s">
        <v>53</v>
      </c>
      <c r="W9" t="s">
        <v>54</v>
      </c>
      <c r="X9" t="s">
        <v>25</v>
      </c>
    </row>
    <row r="10" spans="1:24" ht="13.5">
      <c r="A10">
        <v>512</v>
      </c>
      <c r="B10" t="s">
        <v>1473</v>
      </c>
      <c r="C10" t="s">
        <v>1499</v>
      </c>
      <c r="D10" t="s">
        <v>1500</v>
      </c>
      <c r="G10">
        <f t="shared" si="2"/>
        <v>50226</v>
      </c>
      <c r="H10">
        <v>502</v>
      </c>
      <c r="I10" t="str">
        <f t="shared" si="3"/>
        <v>那波</v>
      </c>
      <c r="J10" t="s">
        <v>0</v>
      </c>
      <c r="K10">
        <v>26</v>
      </c>
      <c r="L10" t="s">
        <v>19</v>
      </c>
      <c r="M10" t="s">
        <v>20</v>
      </c>
      <c r="N10" t="s">
        <v>14</v>
      </c>
      <c r="Q10">
        <f t="shared" si="0"/>
        <v>50212</v>
      </c>
      <c r="R10">
        <v>502</v>
      </c>
      <c r="S10" t="str">
        <f t="shared" si="1"/>
        <v>那波</v>
      </c>
      <c r="T10" t="s">
        <v>36</v>
      </c>
      <c r="U10">
        <v>12</v>
      </c>
      <c r="V10" t="s">
        <v>55</v>
      </c>
      <c r="W10" t="s">
        <v>56</v>
      </c>
      <c r="X10" t="s">
        <v>25</v>
      </c>
    </row>
    <row r="11" spans="1:24" ht="13.5">
      <c r="A11">
        <v>513</v>
      </c>
      <c r="B11" t="s">
        <v>1474</v>
      </c>
      <c r="C11" t="s">
        <v>1513</v>
      </c>
      <c r="D11" t="s">
        <v>1516</v>
      </c>
      <c r="G11">
        <f t="shared" si="2"/>
        <v>50227</v>
      </c>
      <c r="H11">
        <v>502</v>
      </c>
      <c r="I11" t="str">
        <f t="shared" si="3"/>
        <v>那波</v>
      </c>
      <c r="J11" t="s">
        <v>0</v>
      </c>
      <c r="K11">
        <v>27</v>
      </c>
      <c r="L11" t="s">
        <v>21</v>
      </c>
      <c r="M11" t="s">
        <v>22</v>
      </c>
      <c r="N11" t="s">
        <v>14</v>
      </c>
      <c r="Q11">
        <f t="shared" si="0"/>
        <v>50213</v>
      </c>
      <c r="R11">
        <v>502</v>
      </c>
      <c r="S11" t="str">
        <f t="shared" si="1"/>
        <v>那波</v>
      </c>
      <c r="T11" t="s">
        <v>36</v>
      </c>
      <c r="U11">
        <v>13</v>
      </c>
      <c r="V11" t="s">
        <v>57</v>
      </c>
      <c r="W11" t="s">
        <v>58</v>
      </c>
      <c r="X11" t="s">
        <v>25</v>
      </c>
    </row>
    <row r="12" spans="1:24" ht="13.5">
      <c r="A12">
        <v>515</v>
      </c>
      <c r="B12" t="s">
        <v>1475</v>
      </c>
      <c r="C12" t="s">
        <v>1514</v>
      </c>
      <c r="D12" t="s">
        <v>1517</v>
      </c>
      <c r="G12">
        <f t="shared" si="2"/>
        <v>50228</v>
      </c>
      <c r="H12">
        <v>502</v>
      </c>
      <c r="I12" t="str">
        <f t="shared" si="3"/>
        <v>那波</v>
      </c>
      <c r="J12" t="s">
        <v>0</v>
      </c>
      <c r="K12">
        <v>28</v>
      </c>
      <c r="L12" t="s">
        <v>23</v>
      </c>
      <c r="M12" t="s">
        <v>24</v>
      </c>
      <c r="N12" t="s">
        <v>25</v>
      </c>
      <c r="Q12">
        <f t="shared" si="0"/>
        <v>50214</v>
      </c>
      <c r="R12">
        <v>502</v>
      </c>
      <c r="S12" t="str">
        <f t="shared" si="1"/>
        <v>那波</v>
      </c>
      <c r="T12" t="s">
        <v>36</v>
      </c>
      <c r="U12">
        <v>14</v>
      </c>
      <c r="V12" t="s">
        <v>59</v>
      </c>
      <c r="W12" t="s">
        <v>60</v>
      </c>
      <c r="X12" t="s">
        <v>25</v>
      </c>
    </row>
    <row r="13" spans="1:24" ht="13.5">
      <c r="A13">
        <v>516</v>
      </c>
      <c r="B13" t="s">
        <v>1476</v>
      </c>
      <c r="C13" t="s">
        <v>1501</v>
      </c>
      <c r="D13" t="s">
        <v>1502</v>
      </c>
      <c r="G13">
        <f t="shared" si="2"/>
        <v>50229</v>
      </c>
      <c r="H13">
        <v>502</v>
      </c>
      <c r="I13" t="str">
        <f t="shared" si="3"/>
        <v>那波</v>
      </c>
      <c r="J13" t="s">
        <v>0</v>
      </c>
      <c r="K13">
        <v>29</v>
      </c>
      <c r="L13" t="s">
        <v>26</v>
      </c>
      <c r="M13" t="s">
        <v>27</v>
      </c>
      <c r="N13" t="s">
        <v>25</v>
      </c>
      <c r="Q13">
        <f t="shared" si="0"/>
        <v>50215</v>
      </c>
      <c r="R13">
        <v>502</v>
      </c>
      <c r="S13" t="str">
        <f t="shared" si="1"/>
        <v>那波</v>
      </c>
      <c r="T13" t="s">
        <v>36</v>
      </c>
      <c r="U13">
        <v>15</v>
      </c>
      <c r="V13" t="s">
        <v>61</v>
      </c>
      <c r="W13" t="s">
        <v>62</v>
      </c>
      <c r="X13" t="s">
        <v>25</v>
      </c>
    </row>
    <row r="14" spans="1:24" ht="13.5">
      <c r="A14">
        <v>517</v>
      </c>
      <c r="B14" t="s">
        <v>1477</v>
      </c>
      <c r="C14" t="s">
        <v>1501</v>
      </c>
      <c r="D14" t="s">
        <v>1503</v>
      </c>
      <c r="G14">
        <f t="shared" si="2"/>
        <v>50230</v>
      </c>
      <c r="H14">
        <v>502</v>
      </c>
      <c r="I14" t="str">
        <f t="shared" si="3"/>
        <v>那波</v>
      </c>
      <c r="J14" t="s">
        <v>0</v>
      </c>
      <c r="K14">
        <v>30</v>
      </c>
      <c r="L14" t="s">
        <v>28</v>
      </c>
      <c r="M14" t="s">
        <v>29</v>
      </c>
      <c r="N14" t="s">
        <v>25</v>
      </c>
      <c r="Q14">
        <f t="shared" si="0"/>
        <v>50303</v>
      </c>
      <c r="R14">
        <v>503</v>
      </c>
      <c r="S14" t="str">
        <f t="shared" si="1"/>
        <v>双葉</v>
      </c>
      <c r="T14" t="s">
        <v>36</v>
      </c>
      <c r="U14">
        <v>3</v>
      </c>
      <c r="V14" t="s">
        <v>107</v>
      </c>
      <c r="W14" t="s">
        <v>108</v>
      </c>
      <c r="X14" t="s">
        <v>3</v>
      </c>
    </row>
    <row r="15" spans="1:24" ht="13.5">
      <c r="A15">
        <v>518</v>
      </c>
      <c r="B15" t="s">
        <v>1478</v>
      </c>
      <c r="C15" t="s">
        <v>1514</v>
      </c>
      <c r="D15" t="s">
        <v>1518</v>
      </c>
      <c r="G15">
        <f t="shared" si="2"/>
        <v>50231</v>
      </c>
      <c r="H15">
        <v>502</v>
      </c>
      <c r="I15" t="str">
        <f t="shared" si="3"/>
        <v>那波</v>
      </c>
      <c r="J15" t="s">
        <v>0</v>
      </c>
      <c r="K15">
        <v>31</v>
      </c>
      <c r="L15" t="s">
        <v>30</v>
      </c>
      <c r="M15" t="s">
        <v>31</v>
      </c>
      <c r="N15" t="s">
        <v>25</v>
      </c>
      <c r="Q15">
        <f t="shared" si="0"/>
        <v>50304</v>
      </c>
      <c r="R15">
        <v>503</v>
      </c>
      <c r="S15" t="str">
        <f t="shared" si="1"/>
        <v>双葉</v>
      </c>
      <c r="T15" t="s">
        <v>36</v>
      </c>
      <c r="U15">
        <v>4</v>
      </c>
      <c r="V15" t="s">
        <v>109</v>
      </c>
      <c r="W15" t="s">
        <v>110</v>
      </c>
      <c r="X15" t="s">
        <v>3</v>
      </c>
    </row>
    <row r="16" spans="1:24" ht="13.5">
      <c r="A16">
        <v>519</v>
      </c>
      <c r="B16" t="s">
        <v>1479</v>
      </c>
      <c r="C16" t="s">
        <v>1514</v>
      </c>
      <c r="D16" t="s">
        <v>1519</v>
      </c>
      <c r="G16">
        <f t="shared" si="2"/>
        <v>50232</v>
      </c>
      <c r="H16">
        <v>502</v>
      </c>
      <c r="I16" t="str">
        <f t="shared" si="3"/>
        <v>那波</v>
      </c>
      <c r="J16" t="s">
        <v>0</v>
      </c>
      <c r="K16">
        <v>32</v>
      </c>
      <c r="L16" t="s">
        <v>32</v>
      </c>
      <c r="M16" t="s">
        <v>33</v>
      </c>
      <c r="N16" t="s">
        <v>25</v>
      </c>
      <c r="Q16">
        <f t="shared" si="0"/>
        <v>50306</v>
      </c>
      <c r="R16">
        <v>503</v>
      </c>
      <c r="S16" t="str">
        <f t="shared" si="1"/>
        <v>双葉</v>
      </c>
      <c r="T16" t="s">
        <v>36</v>
      </c>
      <c r="U16">
        <v>6</v>
      </c>
      <c r="V16" t="s">
        <v>111</v>
      </c>
      <c r="W16" t="s">
        <v>112</v>
      </c>
      <c r="X16" t="s">
        <v>3</v>
      </c>
    </row>
    <row r="17" spans="1:24" ht="13.5">
      <c r="A17">
        <v>520</v>
      </c>
      <c r="B17" t="s">
        <v>1480</v>
      </c>
      <c r="C17" t="s">
        <v>1504</v>
      </c>
      <c r="D17" t="s">
        <v>1505</v>
      </c>
      <c r="G17">
        <f t="shared" si="2"/>
        <v>50233</v>
      </c>
      <c r="H17">
        <v>502</v>
      </c>
      <c r="I17" t="str">
        <f t="shared" si="3"/>
        <v>那波</v>
      </c>
      <c r="J17" t="s">
        <v>0</v>
      </c>
      <c r="K17">
        <v>33</v>
      </c>
      <c r="L17" t="s">
        <v>34</v>
      </c>
      <c r="M17" t="s">
        <v>35</v>
      </c>
      <c r="N17" t="s">
        <v>25</v>
      </c>
      <c r="Q17">
        <f t="shared" si="0"/>
        <v>50307</v>
      </c>
      <c r="R17">
        <v>503</v>
      </c>
      <c r="S17" t="str">
        <f t="shared" si="1"/>
        <v>双葉</v>
      </c>
      <c r="T17" t="s">
        <v>36</v>
      </c>
      <c r="U17">
        <v>7</v>
      </c>
      <c r="V17" t="s">
        <v>113</v>
      </c>
      <c r="W17" t="s">
        <v>114</v>
      </c>
      <c r="X17" t="s">
        <v>3</v>
      </c>
    </row>
    <row r="18" spans="1:24" ht="13.5">
      <c r="A18">
        <v>522</v>
      </c>
      <c r="B18" t="s">
        <v>1481</v>
      </c>
      <c r="C18" t="s">
        <v>1506</v>
      </c>
      <c r="D18" t="s">
        <v>1507</v>
      </c>
      <c r="Q18">
        <f t="shared" si="0"/>
        <v>50308</v>
      </c>
      <c r="R18">
        <v>503</v>
      </c>
      <c r="S18" t="str">
        <f t="shared" si="1"/>
        <v>双葉</v>
      </c>
      <c r="T18" t="s">
        <v>36</v>
      </c>
      <c r="U18">
        <v>8</v>
      </c>
      <c r="V18" t="s">
        <v>115</v>
      </c>
      <c r="W18" t="s">
        <v>116</v>
      </c>
      <c r="X18" t="s">
        <v>3</v>
      </c>
    </row>
    <row r="19" spans="1:24" ht="13.5">
      <c r="A19">
        <v>527</v>
      </c>
      <c r="B19" t="s">
        <v>1482</v>
      </c>
      <c r="C19" t="s">
        <v>1508</v>
      </c>
      <c r="D19" t="s">
        <v>1509</v>
      </c>
      <c r="Q19">
        <f t="shared" si="0"/>
        <v>50309</v>
      </c>
      <c r="R19">
        <v>503</v>
      </c>
      <c r="S19" t="str">
        <f t="shared" si="1"/>
        <v>双葉</v>
      </c>
      <c r="T19" t="s">
        <v>36</v>
      </c>
      <c r="U19">
        <v>9</v>
      </c>
      <c r="V19" t="s">
        <v>117</v>
      </c>
      <c r="W19" t="s">
        <v>118</v>
      </c>
      <c r="X19" t="s">
        <v>14</v>
      </c>
    </row>
    <row r="20" spans="1:24" ht="13.5">
      <c r="A20">
        <v>531</v>
      </c>
      <c r="B20" t="s">
        <v>1483</v>
      </c>
      <c r="C20" t="s">
        <v>1508</v>
      </c>
      <c r="D20" t="s">
        <v>1510</v>
      </c>
      <c r="Q20">
        <f t="shared" si="0"/>
        <v>50310</v>
      </c>
      <c r="R20">
        <v>503</v>
      </c>
      <c r="S20" t="str">
        <f t="shared" si="1"/>
        <v>双葉</v>
      </c>
      <c r="T20" t="s">
        <v>36</v>
      </c>
      <c r="U20">
        <v>10</v>
      </c>
      <c r="V20" t="s">
        <v>119</v>
      </c>
      <c r="W20" t="s">
        <v>120</v>
      </c>
      <c r="X20" t="s">
        <v>14</v>
      </c>
    </row>
    <row r="21" spans="1:24" ht="13.5">
      <c r="A21">
        <v>537</v>
      </c>
      <c r="B21" t="s">
        <v>1484</v>
      </c>
      <c r="C21" t="s">
        <v>1508</v>
      </c>
      <c r="D21" t="s">
        <v>1511</v>
      </c>
      <c r="Q21">
        <f t="shared" si="0"/>
        <v>50311</v>
      </c>
      <c r="R21">
        <v>503</v>
      </c>
      <c r="S21" t="str">
        <f t="shared" si="1"/>
        <v>双葉</v>
      </c>
      <c r="T21" t="s">
        <v>36</v>
      </c>
      <c r="U21">
        <v>11</v>
      </c>
      <c r="V21" t="s">
        <v>121</v>
      </c>
      <c r="W21" t="s">
        <v>122</v>
      </c>
      <c r="X21" t="s">
        <v>14</v>
      </c>
    </row>
    <row r="22" spans="1:24" ht="13.5">
      <c r="A22">
        <v>541</v>
      </c>
      <c r="B22" t="s">
        <v>1485</v>
      </c>
      <c r="C22" t="s">
        <v>1508</v>
      </c>
      <c r="D22" t="s">
        <v>1512</v>
      </c>
      <c r="Q22">
        <f t="shared" si="0"/>
        <v>50312</v>
      </c>
      <c r="R22">
        <v>503</v>
      </c>
      <c r="S22" t="str">
        <f t="shared" si="1"/>
        <v>双葉</v>
      </c>
      <c r="T22" t="s">
        <v>36</v>
      </c>
      <c r="U22">
        <v>12</v>
      </c>
      <c r="V22" t="s">
        <v>123</v>
      </c>
      <c r="W22" t="s">
        <v>124</v>
      </c>
      <c r="X22" t="s">
        <v>14</v>
      </c>
    </row>
    <row r="23" spans="17:24" ht="13.5">
      <c r="Q23">
        <f t="shared" si="0"/>
        <v>50313</v>
      </c>
      <c r="R23">
        <v>503</v>
      </c>
      <c r="S23" t="str">
        <f t="shared" si="1"/>
        <v>双葉</v>
      </c>
      <c r="T23" t="s">
        <v>36</v>
      </c>
      <c r="U23">
        <v>13</v>
      </c>
      <c r="V23" t="s">
        <v>125</v>
      </c>
      <c r="W23" t="s">
        <v>126</v>
      </c>
      <c r="X23" t="s">
        <v>14</v>
      </c>
    </row>
    <row r="24" spans="17:24" ht="13.5">
      <c r="Q24">
        <f t="shared" si="0"/>
        <v>50314</v>
      </c>
      <c r="R24">
        <v>503</v>
      </c>
      <c r="S24" t="str">
        <f t="shared" si="1"/>
        <v>双葉</v>
      </c>
      <c r="T24" t="s">
        <v>36</v>
      </c>
      <c r="U24">
        <v>14</v>
      </c>
      <c r="V24" t="s">
        <v>127</v>
      </c>
      <c r="W24" t="s">
        <v>128</v>
      </c>
      <c r="X24" t="s">
        <v>14</v>
      </c>
    </row>
    <row r="25" spans="17:24" ht="13.5">
      <c r="Q25">
        <f t="shared" si="0"/>
        <v>50315</v>
      </c>
      <c r="R25">
        <v>503</v>
      </c>
      <c r="S25" t="str">
        <f t="shared" si="1"/>
        <v>双葉</v>
      </c>
      <c r="T25" t="s">
        <v>36</v>
      </c>
      <c r="U25">
        <v>15</v>
      </c>
      <c r="V25" t="s">
        <v>129</v>
      </c>
      <c r="W25" t="s">
        <v>130</v>
      </c>
      <c r="X25" t="s">
        <v>14</v>
      </c>
    </row>
    <row r="26" spans="17:24" ht="13.5">
      <c r="Q26">
        <f t="shared" si="0"/>
        <v>50316</v>
      </c>
      <c r="R26">
        <v>503</v>
      </c>
      <c r="S26" t="str">
        <f t="shared" si="1"/>
        <v>双葉</v>
      </c>
      <c r="T26" t="s">
        <v>36</v>
      </c>
      <c r="U26">
        <v>16</v>
      </c>
      <c r="V26" t="s">
        <v>131</v>
      </c>
      <c r="W26" t="s">
        <v>132</v>
      </c>
      <c r="X26" t="s">
        <v>25</v>
      </c>
    </row>
    <row r="27" spans="17:24" ht="13.5">
      <c r="Q27">
        <f t="shared" si="0"/>
        <v>50317</v>
      </c>
      <c r="R27">
        <v>503</v>
      </c>
      <c r="S27" t="str">
        <f t="shared" si="1"/>
        <v>双葉</v>
      </c>
      <c r="T27" t="s">
        <v>36</v>
      </c>
      <c r="U27">
        <v>17</v>
      </c>
      <c r="V27" t="s">
        <v>133</v>
      </c>
      <c r="W27" t="s">
        <v>134</v>
      </c>
      <c r="X27" t="s">
        <v>25</v>
      </c>
    </row>
    <row r="28" spans="17:24" ht="13.5">
      <c r="Q28">
        <f t="shared" si="0"/>
        <v>50318</v>
      </c>
      <c r="R28">
        <v>503</v>
      </c>
      <c r="S28" t="str">
        <f t="shared" si="1"/>
        <v>双葉</v>
      </c>
      <c r="T28" t="s">
        <v>36</v>
      </c>
      <c r="U28">
        <v>18</v>
      </c>
      <c r="V28" t="s">
        <v>135</v>
      </c>
      <c r="W28" t="s">
        <v>136</v>
      </c>
      <c r="X28" t="s">
        <v>25</v>
      </c>
    </row>
    <row r="29" spans="17:24" ht="13.5">
      <c r="Q29">
        <f t="shared" si="0"/>
        <v>50319</v>
      </c>
      <c r="R29">
        <v>503</v>
      </c>
      <c r="S29" t="str">
        <f t="shared" si="1"/>
        <v>双葉</v>
      </c>
      <c r="T29" t="s">
        <v>36</v>
      </c>
      <c r="U29">
        <v>19</v>
      </c>
      <c r="V29" t="s">
        <v>137</v>
      </c>
      <c r="W29" t="s">
        <v>138</v>
      </c>
      <c r="X29" t="s">
        <v>25</v>
      </c>
    </row>
    <row r="30" spans="17:24" ht="13.5">
      <c r="Q30">
        <f t="shared" si="0"/>
        <v>50500</v>
      </c>
      <c r="R30">
        <v>505</v>
      </c>
      <c r="S30" t="str">
        <f t="shared" si="1"/>
        <v>赤穂</v>
      </c>
      <c r="T30" t="s">
        <v>36</v>
      </c>
      <c r="U30">
        <v>0</v>
      </c>
      <c r="V30" t="s">
        <v>163</v>
      </c>
      <c r="W30" t="s">
        <v>164</v>
      </c>
      <c r="X30" t="s">
        <v>25</v>
      </c>
    </row>
    <row r="31" spans="7:24" ht="13.5">
      <c r="G31">
        <f t="shared" si="2"/>
        <v>50300</v>
      </c>
      <c r="H31">
        <v>503</v>
      </c>
      <c r="I31" t="str">
        <f t="shared" si="3"/>
        <v>双葉</v>
      </c>
      <c r="J31" t="s">
        <v>0</v>
      </c>
      <c r="K31">
        <v>0</v>
      </c>
      <c r="L31" t="s">
        <v>63</v>
      </c>
      <c r="M31" t="s">
        <v>64</v>
      </c>
      <c r="N31" t="s">
        <v>14</v>
      </c>
      <c r="Q31">
        <f t="shared" si="0"/>
        <v>50501</v>
      </c>
      <c r="R31">
        <v>505</v>
      </c>
      <c r="S31" t="str">
        <f t="shared" si="1"/>
        <v>赤穂</v>
      </c>
      <c r="T31" t="s">
        <v>36</v>
      </c>
      <c r="U31">
        <v>1</v>
      </c>
      <c r="V31" t="s">
        <v>165</v>
      </c>
      <c r="W31" t="s">
        <v>166</v>
      </c>
      <c r="X31" t="s">
        <v>25</v>
      </c>
    </row>
    <row r="32" spans="7:24" ht="13.5">
      <c r="G32">
        <f t="shared" si="2"/>
        <v>50301</v>
      </c>
      <c r="H32">
        <v>503</v>
      </c>
      <c r="I32" t="str">
        <f t="shared" si="3"/>
        <v>双葉</v>
      </c>
      <c r="J32" t="s">
        <v>0</v>
      </c>
      <c r="K32">
        <v>1</v>
      </c>
      <c r="L32" t="s">
        <v>65</v>
      </c>
      <c r="M32" t="s">
        <v>66</v>
      </c>
      <c r="N32" t="s">
        <v>14</v>
      </c>
      <c r="Q32">
        <f t="shared" si="0"/>
        <v>50502</v>
      </c>
      <c r="R32">
        <v>505</v>
      </c>
      <c r="S32" t="str">
        <f t="shared" si="1"/>
        <v>赤穂</v>
      </c>
      <c r="T32" t="s">
        <v>36</v>
      </c>
      <c r="U32">
        <v>2</v>
      </c>
      <c r="V32" t="s">
        <v>167</v>
      </c>
      <c r="W32" t="s">
        <v>168</v>
      </c>
      <c r="X32" t="s">
        <v>25</v>
      </c>
    </row>
    <row r="33" spans="7:24" ht="13.5">
      <c r="G33">
        <f t="shared" si="2"/>
        <v>50302</v>
      </c>
      <c r="H33">
        <v>503</v>
      </c>
      <c r="I33" t="str">
        <f t="shared" si="3"/>
        <v>双葉</v>
      </c>
      <c r="J33" t="s">
        <v>0</v>
      </c>
      <c r="K33">
        <v>2</v>
      </c>
      <c r="L33" t="s">
        <v>67</v>
      </c>
      <c r="M33" t="s">
        <v>68</v>
      </c>
      <c r="N33" t="s">
        <v>14</v>
      </c>
      <c r="Q33">
        <f aca="true" t="shared" si="4" ref="Q33:Q64">IF(R33="","",R33*100+U33)</f>
        <v>50586</v>
      </c>
      <c r="R33">
        <v>505</v>
      </c>
      <c r="S33" t="str">
        <f aca="true" t="shared" si="5" ref="S33:S64">IF(R33="","",VLOOKUP(R33,$A$1:$D$22,2,FALSE))</f>
        <v>赤穂</v>
      </c>
      <c r="T33" t="s">
        <v>36</v>
      </c>
      <c r="U33">
        <v>86</v>
      </c>
      <c r="V33" t="s">
        <v>169</v>
      </c>
      <c r="W33" t="s">
        <v>170</v>
      </c>
      <c r="X33" t="s">
        <v>3</v>
      </c>
    </row>
    <row r="34" spans="7:24" ht="13.5">
      <c r="G34">
        <f t="shared" si="2"/>
        <v>50303</v>
      </c>
      <c r="H34">
        <v>503</v>
      </c>
      <c r="I34" t="str">
        <f t="shared" si="3"/>
        <v>双葉</v>
      </c>
      <c r="J34" t="s">
        <v>0</v>
      </c>
      <c r="K34">
        <v>3</v>
      </c>
      <c r="L34" t="s">
        <v>69</v>
      </c>
      <c r="M34" t="s">
        <v>70</v>
      </c>
      <c r="N34" t="s">
        <v>14</v>
      </c>
      <c r="Q34">
        <f t="shared" si="4"/>
        <v>50587</v>
      </c>
      <c r="R34">
        <v>505</v>
      </c>
      <c r="S34" t="str">
        <f t="shared" si="5"/>
        <v>赤穂</v>
      </c>
      <c r="T34" t="s">
        <v>36</v>
      </c>
      <c r="U34">
        <v>87</v>
      </c>
      <c r="V34" t="s">
        <v>171</v>
      </c>
      <c r="W34" t="s">
        <v>172</v>
      </c>
      <c r="X34" t="s">
        <v>3</v>
      </c>
    </row>
    <row r="35" spans="7:24" ht="13.5">
      <c r="G35">
        <f t="shared" si="2"/>
        <v>50304</v>
      </c>
      <c r="H35">
        <v>503</v>
      </c>
      <c r="I35" t="str">
        <f t="shared" si="3"/>
        <v>双葉</v>
      </c>
      <c r="J35" t="s">
        <v>0</v>
      </c>
      <c r="K35">
        <v>4</v>
      </c>
      <c r="L35" t="s">
        <v>71</v>
      </c>
      <c r="M35" t="s">
        <v>72</v>
      </c>
      <c r="N35" t="s">
        <v>14</v>
      </c>
      <c r="Q35">
        <f t="shared" si="4"/>
        <v>50588</v>
      </c>
      <c r="R35">
        <v>505</v>
      </c>
      <c r="S35" t="str">
        <f t="shared" si="5"/>
        <v>赤穂</v>
      </c>
      <c r="T35" t="s">
        <v>36</v>
      </c>
      <c r="U35">
        <v>88</v>
      </c>
      <c r="V35" t="s">
        <v>173</v>
      </c>
      <c r="W35" t="s">
        <v>174</v>
      </c>
      <c r="X35" t="s">
        <v>3</v>
      </c>
    </row>
    <row r="36" spans="7:24" ht="13.5">
      <c r="G36">
        <f t="shared" si="2"/>
        <v>50305</v>
      </c>
      <c r="H36">
        <v>503</v>
      </c>
      <c r="I36" t="str">
        <f t="shared" si="3"/>
        <v>双葉</v>
      </c>
      <c r="J36" t="s">
        <v>0</v>
      </c>
      <c r="K36">
        <v>5</v>
      </c>
      <c r="L36" t="s">
        <v>73</v>
      </c>
      <c r="M36" t="s">
        <v>74</v>
      </c>
      <c r="N36" t="s">
        <v>14</v>
      </c>
      <c r="Q36">
        <f t="shared" si="4"/>
        <v>50589</v>
      </c>
      <c r="R36">
        <v>505</v>
      </c>
      <c r="S36" t="str">
        <f t="shared" si="5"/>
        <v>赤穂</v>
      </c>
      <c r="T36" t="s">
        <v>36</v>
      </c>
      <c r="U36">
        <v>89</v>
      </c>
      <c r="V36" t="s">
        <v>175</v>
      </c>
      <c r="W36" t="s">
        <v>176</v>
      </c>
      <c r="X36" t="s">
        <v>3</v>
      </c>
    </row>
    <row r="37" spans="7:24" ht="13.5">
      <c r="G37">
        <f t="shared" si="2"/>
        <v>50306</v>
      </c>
      <c r="H37">
        <v>503</v>
      </c>
      <c r="I37" t="str">
        <f t="shared" si="3"/>
        <v>双葉</v>
      </c>
      <c r="J37" t="s">
        <v>0</v>
      </c>
      <c r="K37">
        <v>6</v>
      </c>
      <c r="L37" t="s">
        <v>75</v>
      </c>
      <c r="M37" t="s">
        <v>76</v>
      </c>
      <c r="N37" t="s">
        <v>14</v>
      </c>
      <c r="Q37">
        <f t="shared" si="4"/>
        <v>50590</v>
      </c>
      <c r="R37">
        <v>505</v>
      </c>
      <c r="S37" t="str">
        <f t="shared" si="5"/>
        <v>赤穂</v>
      </c>
      <c r="T37" t="s">
        <v>36</v>
      </c>
      <c r="U37">
        <v>90</v>
      </c>
      <c r="V37" t="s">
        <v>177</v>
      </c>
      <c r="W37" t="s">
        <v>178</v>
      </c>
      <c r="X37" t="s">
        <v>3</v>
      </c>
    </row>
    <row r="38" spans="7:24" ht="13.5">
      <c r="G38">
        <f t="shared" si="2"/>
        <v>50307</v>
      </c>
      <c r="H38">
        <v>503</v>
      </c>
      <c r="I38" t="str">
        <f t="shared" si="3"/>
        <v>双葉</v>
      </c>
      <c r="J38" t="s">
        <v>0</v>
      </c>
      <c r="K38">
        <v>7</v>
      </c>
      <c r="L38" t="s">
        <v>77</v>
      </c>
      <c r="M38" t="s">
        <v>78</v>
      </c>
      <c r="N38" t="s">
        <v>14</v>
      </c>
      <c r="Q38">
        <f t="shared" si="4"/>
        <v>50591</v>
      </c>
      <c r="R38">
        <v>505</v>
      </c>
      <c r="S38" t="str">
        <f t="shared" si="5"/>
        <v>赤穂</v>
      </c>
      <c r="T38" t="s">
        <v>36</v>
      </c>
      <c r="U38">
        <v>91</v>
      </c>
      <c r="V38" t="s">
        <v>179</v>
      </c>
      <c r="W38" t="s">
        <v>180</v>
      </c>
      <c r="X38" t="s">
        <v>3</v>
      </c>
    </row>
    <row r="39" spans="7:24" ht="13.5">
      <c r="G39">
        <f t="shared" si="2"/>
        <v>50308</v>
      </c>
      <c r="H39">
        <v>503</v>
      </c>
      <c r="I39" t="str">
        <f t="shared" si="3"/>
        <v>双葉</v>
      </c>
      <c r="J39" t="s">
        <v>0</v>
      </c>
      <c r="K39">
        <v>8</v>
      </c>
      <c r="L39" t="s">
        <v>79</v>
      </c>
      <c r="M39" t="s">
        <v>80</v>
      </c>
      <c r="N39" t="s">
        <v>14</v>
      </c>
      <c r="Q39">
        <f t="shared" si="4"/>
        <v>50592</v>
      </c>
      <c r="R39">
        <v>505</v>
      </c>
      <c r="S39" t="str">
        <f t="shared" si="5"/>
        <v>赤穂</v>
      </c>
      <c r="T39" t="s">
        <v>36</v>
      </c>
      <c r="U39">
        <v>92</v>
      </c>
      <c r="V39" t="s">
        <v>181</v>
      </c>
      <c r="W39" t="s">
        <v>182</v>
      </c>
      <c r="X39" t="s">
        <v>3</v>
      </c>
    </row>
    <row r="40" spans="7:24" ht="13.5">
      <c r="G40">
        <f t="shared" si="2"/>
        <v>50309</v>
      </c>
      <c r="H40">
        <v>503</v>
      </c>
      <c r="I40" t="str">
        <f t="shared" si="3"/>
        <v>双葉</v>
      </c>
      <c r="J40" t="s">
        <v>0</v>
      </c>
      <c r="K40">
        <v>9</v>
      </c>
      <c r="L40" t="s">
        <v>81</v>
      </c>
      <c r="M40" t="s">
        <v>82</v>
      </c>
      <c r="N40" t="s">
        <v>25</v>
      </c>
      <c r="Q40">
        <f t="shared" si="4"/>
        <v>50593</v>
      </c>
      <c r="R40">
        <v>505</v>
      </c>
      <c r="S40" t="str">
        <f t="shared" si="5"/>
        <v>赤穂</v>
      </c>
      <c r="T40" t="s">
        <v>36</v>
      </c>
      <c r="U40">
        <v>93</v>
      </c>
      <c r="V40" t="s">
        <v>183</v>
      </c>
      <c r="W40" t="s">
        <v>184</v>
      </c>
      <c r="X40" t="s">
        <v>14</v>
      </c>
    </row>
    <row r="41" spans="7:24" ht="13.5">
      <c r="G41">
        <f t="shared" si="2"/>
        <v>50310</v>
      </c>
      <c r="H41">
        <v>503</v>
      </c>
      <c r="I41" t="str">
        <f t="shared" si="3"/>
        <v>双葉</v>
      </c>
      <c r="J41" t="s">
        <v>0</v>
      </c>
      <c r="K41">
        <v>10</v>
      </c>
      <c r="L41" t="s">
        <v>83</v>
      </c>
      <c r="M41" t="s">
        <v>84</v>
      </c>
      <c r="N41" t="s">
        <v>25</v>
      </c>
      <c r="Q41">
        <f t="shared" si="4"/>
        <v>50594</v>
      </c>
      <c r="R41">
        <v>505</v>
      </c>
      <c r="S41" t="str">
        <f t="shared" si="5"/>
        <v>赤穂</v>
      </c>
      <c r="T41" t="s">
        <v>36</v>
      </c>
      <c r="U41">
        <v>94</v>
      </c>
      <c r="V41" t="s">
        <v>185</v>
      </c>
      <c r="W41" t="s">
        <v>186</v>
      </c>
      <c r="X41" t="s">
        <v>14</v>
      </c>
    </row>
    <row r="42" spans="7:24" ht="13.5">
      <c r="G42">
        <f t="shared" si="2"/>
        <v>50311</v>
      </c>
      <c r="H42">
        <v>503</v>
      </c>
      <c r="I42" t="str">
        <f t="shared" si="3"/>
        <v>双葉</v>
      </c>
      <c r="J42" t="s">
        <v>0</v>
      </c>
      <c r="K42">
        <v>11</v>
      </c>
      <c r="L42" t="s">
        <v>85</v>
      </c>
      <c r="M42" t="s">
        <v>86</v>
      </c>
      <c r="N42" t="s">
        <v>25</v>
      </c>
      <c r="Q42">
        <f t="shared" si="4"/>
        <v>50595</v>
      </c>
      <c r="R42">
        <v>505</v>
      </c>
      <c r="S42" t="str">
        <f t="shared" si="5"/>
        <v>赤穂</v>
      </c>
      <c r="T42" t="s">
        <v>36</v>
      </c>
      <c r="U42">
        <v>95</v>
      </c>
      <c r="V42" t="s">
        <v>187</v>
      </c>
      <c r="W42" t="s">
        <v>188</v>
      </c>
      <c r="X42" t="s">
        <v>14</v>
      </c>
    </row>
    <row r="43" spans="7:24" ht="13.5">
      <c r="G43">
        <f t="shared" si="2"/>
        <v>50312</v>
      </c>
      <c r="H43">
        <v>503</v>
      </c>
      <c r="I43" t="str">
        <f t="shared" si="3"/>
        <v>双葉</v>
      </c>
      <c r="J43" t="s">
        <v>0</v>
      </c>
      <c r="K43">
        <v>12</v>
      </c>
      <c r="L43" t="s">
        <v>87</v>
      </c>
      <c r="M43" t="s">
        <v>88</v>
      </c>
      <c r="N43" t="s">
        <v>25</v>
      </c>
      <c r="Q43">
        <f t="shared" si="4"/>
        <v>50596</v>
      </c>
      <c r="R43">
        <v>505</v>
      </c>
      <c r="S43" t="str">
        <f t="shared" si="5"/>
        <v>赤穂</v>
      </c>
      <c r="T43" t="s">
        <v>36</v>
      </c>
      <c r="U43">
        <v>96</v>
      </c>
      <c r="V43" t="s">
        <v>189</v>
      </c>
      <c r="W43" t="s">
        <v>190</v>
      </c>
      <c r="X43" t="s">
        <v>25</v>
      </c>
    </row>
    <row r="44" spans="7:24" ht="13.5">
      <c r="G44">
        <f t="shared" si="2"/>
        <v>50385</v>
      </c>
      <c r="H44">
        <v>503</v>
      </c>
      <c r="I44" t="str">
        <f t="shared" si="3"/>
        <v>双葉</v>
      </c>
      <c r="J44" t="s">
        <v>0</v>
      </c>
      <c r="K44">
        <v>85</v>
      </c>
      <c r="L44" t="s">
        <v>89</v>
      </c>
      <c r="M44" t="s">
        <v>90</v>
      </c>
      <c r="N44" t="s">
        <v>3</v>
      </c>
      <c r="Q44">
        <f t="shared" si="4"/>
        <v>50597</v>
      </c>
      <c r="R44">
        <v>505</v>
      </c>
      <c r="S44" t="str">
        <f t="shared" si="5"/>
        <v>赤穂</v>
      </c>
      <c r="T44" t="s">
        <v>36</v>
      </c>
      <c r="U44">
        <v>97</v>
      </c>
      <c r="V44" t="s">
        <v>191</v>
      </c>
      <c r="W44" t="s">
        <v>192</v>
      </c>
      <c r="X44" t="s">
        <v>25</v>
      </c>
    </row>
    <row r="45" spans="7:24" ht="13.5">
      <c r="G45">
        <f t="shared" si="2"/>
        <v>50386</v>
      </c>
      <c r="H45">
        <v>503</v>
      </c>
      <c r="I45" t="str">
        <f t="shared" si="3"/>
        <v>双葉</v>
      </c>
      <c r="J45" t="s">
        <v>0</v>
      </c>
      <c r="K45">
        <v>86</v>
      </c>
      <c r="L45" t="s">
        <v>91</v>
      </c>
      <c r="M45" t="s">
        <v>92</v>
      </c>
      <c r="N45" t="s">
        <v>3</v>
      </c>
      <c r="Q45">
        <f t="shared" si="4"/>
        <v>50598</v>
      </c>
      <c r="R45">
        <v>505</v>
      </c>
      <c r="S45" t="str">
        <f t="shared" si="5"/>
        <v>赤穂</v>
      </c>
      <c r="T45" t="s">
        <v>36</v>
      </c>
      <c r="U45">
        <v>98</v>
      </c>
      <c r="V45" t="s">
        <v>193</v>
      </c>
      <c r="W45" t="s">
        <v>194</v>
      </c>
      <c r="X45" t="s">
        <v>25</v>
      </c>
    </row>
    <row r="46" spans="7:24" ht="13.5">
      <c r="G46">
        <f t="shared" si="2"/>
        <v>50387</v>
      </c>
      <c r="H46">
        <v>503</v>
      </c>
      <c r="I46" t="str">
        <f t="shared" si="3"/>
        <v>双葉</v>
      </c>
      <c r="J46" t="s">
        <v>0</v>
      </c>
      <c r="K46">
        <v>87</v>
      </c>
      <c r="L46" t="s">
        <v>93</v>
      </c>
      <c r="M46" t="s">
        <v>94</v>
      </c>
      <c r="N46" t="s">
        <v>3</v>
      </c>
      <c r="Q46">
        <f t="shared" si="4"/>
        <v>50599</v>
      </c>
      <c r="R46">
        <v>505</v>
      </c>
      <c r="S46" t="str">
        <f t="shared" si="5"/>
        <v>赤穂</v>
      </c>
      <c r="T46" t="s">
        <v>36</v>
      </c>
      <c r="U46">
        <v>99</v>
      </c>
      <c r="V46" t="s">
        <v>195</v>
      </c>
      <c r="W46" t="s">
        <v>196</v>
      </c>
      <c r="X46" t="s">
        <v>25</v>
      </c>
    </row>
    <row r="47" spans="7:24" ht="13.5">
      <c r="G47">
        <f t="shared" si="2"/>
        <v>50388</v>
      </c>
      <c r="H47">
        <v>503</v>
      </c>
      <c r="I47" t="str">
        <f t="shared" si="3"/>
        <v>双葉</v>
      </c>
      <c r="J47" t="s">
        <v>0</v>
      </c>
      <c r="K47">
        <v>88</v>
      </c>
      <c r="L47" t="s">
        <v>95</v>
      </c>
      <c r="M47" t="s">
        <v>96</v>
      </c>
      <c r="N47" t="s">
        <v>3</v>
      </c>
      <c r="Q47">
        <f t="shared" si="4"/>
        <v>50602</v>
      </c>
      <c r="R47">
        <v>506</v>
      </c>
      <c r="S47" t="str">
        <f t="shared" si="5"/>
        <v>赤穂東</v>
      </c>
      <c r="T47" t="s">
        <v>36</v>
      </c>
      <c r="U47">
        <v>2</v>
      </c>
      <c r="V47" t="s">
        <v>197</v>
      </c>
      <c r="W47" t="s">
        <v>198</v>
      </c>
      <c r="X47" t="s">
        <v>3</v>
      </c>
    </row>
    <row r="48" spans="7:24" ht="13.5">
      <c r="G48">
        <f t="shared" si="2"/>
        <v>50389</v>
      </c>
      <c r="H48">
        <v>503</v>
      </c>
      <c r="I48" t="str">
        <f t="shared" si="3"/>
        <v>双葉</v>
      </c>
      <c r="J48" t="s">
        <v>0</v>
      </c>
      <c r="K48">
        <v>89</v>
      </c>
      <c r="L48" t="s">
        <v>97</v>
      </c>
      <c r="M48" t="s">
        <v>98</v>
      </c>
      <c r="N48" t="s">
        <v>3</v>
      </c>
      <c r="Q48">
        <f t="shared" si="4"/>
        <v>50603</v>
      </c>
      <c r="R48">
        <v>506</v>
      </c>
      <c r="S48" t="str">
        <f t="shared" si="5"/>
        <v>赤穂東</v>
      </c>
      <c r="T48" t="s">
        <v>36</v>
      </c>
      <c r="U48">
        <v>3</v>
      </c>
      <c r="V48" t="s">
        <v>199</v>
      </c>
      <c r="W48" t="s">
        <v>200</v>
      </c>
      <c r="X48" t="s">
        <v>3</v>
      </c>
    </row>
    <row r="49" spans="7:24" ht="13.5">
      <c r="G49">
        <f t="shared" si="2"/>
        <v>50390</v>
      </c>
      <c r="H49">
        <v>503</v>
      </c>
      <c r="I49" t="str">
        <f t="shared" si="3"/>
        <v>双葉</v>
      </c>
      <c r="J49" t="s">
        <v>0</v>
      </c>
      <c r="K49">
        <v>90</v>
      </c>
      <c r="L49" t="s">
        <v>99</v>
      </c>
      <c r="M49" t="s">
        <v>100</v>
      </c>
      <c r="N49" t="s">
        <v>3</v>
      </c>
      <c r="Q49">
        <f t="shared" si="4"/>
        <v>50604</v>
      </c>
      <c r="R49">
        <v>506</v>
      </c>
      <c r="S49" t="str">
        <f t="shared" si="5"/>
        <v>赤穂東</v>
      </c>
      <c r="T49" t="s">
        <v>36</v>
      </c>
      <c r="U49">
        <v>4</v>
      </c>
      <c r="V49" t="s">
        <v>263</v>
      </c>
      <c r="W49" t="s">
        <v>202</v>
      </c>
      <c r="X49" t="s">
        <v>3</v>
      </c>
    </row>
    <row r="50" spans="7:24" ht="13.5">
      <c r="G50">
        <f t="shared" si="2"/>
        <v>50393</v>
      </c>
      <c r="H50">
        <v>503</v>
      </c>
      <c r="I50" t="str">
        <f t="shared" si="3"/>
        <v>双葉</v>
      </c>
      <c r="J50" t="s">
        <v>0</v>
      </c>
      <c r="K50">
        <v>93</v>
      </c>
      <c r="L50" t="s">
        <v>101</v>
      </c>
      <c r="M50" t="s">
        <v>102</v>
      </c>
      <c r="N50" t="s">
        <v>3</v>
      </c>
      <c r="Q50">
        <f t="shared" si="4"/>
        <v>50605</v>
      </c>
      <c r="R50">
        <v>506</v>
      </c>
      <c r="S50" t="str">
        <f t="shared" si="5"/>
        <v>赤穂東</v>
      </c>
      <c r="T50" t="s">
        <v>36</v>
      </c>
      <c r="U50">
        <v>5</v>
      </c>
      <c r="V50" t="s">
        <v>203</v>
      </c>
      <c r="W50" t="s">
        <v>204</v>
      </c>
      <c r="X50" t="s">
        <v>3</v>
      </c>
    </row>
    <row r="51" spans="7:24" ht="13.5">
      <c r="G51">
        <f t="shared" si="2"/>
        <v>50398</v>
      </c>
      <c r="H51">
        <v>503</v>
      </c>
      <c r="I51" t="str">
        <f t="shared" si="3"/>
        <v>双葉</v>
      </c>
      <c r="J51" t="s">
        <v>0</v>
      </c>
      <c r="K51">
        <v>98</v>
      </c>
      <c r="L51" t="s">
        <v>103</v>
      </c>
      <c r="M51" t="s">
        <v>104</v>
      </c>
      <c r="N51" t="s">
        <v>14</v>
      </c>
      <c r="Q51">
        <f t="shared" si="4"/>
        <v>50606</v>
      </c>
      <c r="R51">
        <v>506</v>
      </c>
      <c r="S51" t="str">
        <f t="shared" si="5"/>
        <v>赤穂東</v>
      </c>
      <c r="T51" t="s">
        <v>36</v>
      </c>
      <c r="U51">
        <v>6</v>
      </c>
      <c r="V51" t="s">
        <v>205</v>
      </c>
      <c r="W51" t="s">
        <v>206</v>
      </c>
      <c r="X51" t="s">
        <v>3</v>
      </c>
    </row>
    <row r="52" spans="7:24" ht="13.5">
      <c r="G52">
        <f t="shared" si="2"/>
        <v>50399</v>
      </c>
      <c r="H52">
        <v>503</v>
      </c>
      <c r="I52" t="str">
        <f t="shared" si="3"/>
        <v>双葉</v>
      </c>
      <c r="J52" t="s">
        <v>0</v>
      </c>
      <c r="K52">
        <v>99</v>
      </c>
      <c r="L52" t="s">
        <v>105</v>
      </c>
      <c r="M52" t="s">
        <v>106</v>
      </c>
      <c r="N52" t="s">
        <v>14</v>
      </c>
      <c r="Q52">
        <f t="shared" si="4"/>
        <v>50607</v>
      </c>
      <c r="R52">
        <v>506</v>
      </c>
      <c r="S52" t="str">
        <f t="shared" si="5"/>
        <v>赤穂東</v>
      </c>
      <c r="T52" t="s">
        <v>36</v>
      </c>
      <c r="U52">
        <v>7</v>
      </c>
      <c r="V52" t="s">
        <v>207</v>
      </c>
      <c r="W52" t="s">
        <v>208</v>
      </c>
      <c r="X52" t="s">
        <v>3</v>
      </c>
    </row>
    <row r="53" spans="17:24" ht="13.5">
      <c r="Q53">
        <f t="shared" si="4"/>
        <v>50608</v>
      </c>
      <c r="R53">
        <v>506</v>
      </c>
      <c r="S53" t="str">
        <f t="shared" si="5"/>
        <v>赤穂東</v>
      </c>
      <c r="T53" t="s">
        <v>36</v>
      </c>
      <c r="U53">
        <v>8</v>
      </c>
      <c r="V53" t="s">
        <v>209</v>
      </c>
      <c r="W53" t="s">
        <v>210</v>
      </c>
      <c r="X53" t="s">
        <v>3</v>
      </c>
    </row>
    <row r="54" spans="17:24" ht="13.5">
      <c r="Q54">
        <f t="shared" si="4"/>
        <v>50609</v>
      </c>
      <c r="R54">
        <v>506</v>
      </c>
      <c r="S54" t="str">
        <f t="shared" si="5"/>
        <v>赤穂東</v>
      </c>
      <c r="T54" t="s">
        <v>36</v>
      </c>
      <c r="U54">
        <v>9</v>
      </c>
      <c r="V54" t="s">
        <v>211</v>
      </c>
      <c r="W54" t="s">
        <v>212</v>
      </c>
      <c r="X54" t="s">
        <v>3</v>
      </c>
    </row>
    <row r="55" spans="17:24" ht="13.5">
      <c r="Q55">
        <f t="shared" si="4"/>
        <v>50615</v>
      </c>
      <c r="R55">
        <v>506</v>
      </c>
      <c r="S55" t="str">
        <f t="shared" si="5"/>
        <v>赤穂東</v>
      </c>
      <c r="T55" t="s">
        <v>36</v>
      </c>
      <c r="U55">
        <v>15</v>
      </c>
      <c r="V55" t="s">
        <v>264</v>
      </c>
      <c r="W55" t="s">
        <v>265</v>
      </c>
      <c r="X55" t="s">
        <v>14</v>
      </c>
    </row>
    <row r="56" spans="17:24" ht="13.5">
      <c r="Q56">
        <f t="shared" si="4"/>
        <v>50616</v>
      </c>
      <c r="R56">
        <v>506</v>
      </c>
      <c r="S56" t="str">
        <f t="shared" si="5"/>
        <v>赤穂東</v>
      </c>
      <c r="T56" t="s">
        <v>36</v>
      </c>
      <c r="U56">
        <v>16</v>
      </c>
      <c r="V56" t="s">
        <v>266</v>
      </c>
      <c r="W56" t="s">
        <v>267</v>
      </c>
      <c r="X56" t="s">
        <v>14</v>
      </c>
    </row>
    <row r="57" spans="17:24" ht="13.5">
      <c r="Q57">
        <f t="shared" si="4"/>
        <v>50617</v>
      </c>
      <c r="R57">
        <v>506</v>
      </c>
      <c r="S57" t="str">
        <f t="shared" si="5"/>
        <v>赤穂東</v>
      </c>
      <c r="T57" t="s">
        <v>36</v>
      </c>
      <c r="U57">
        <v>17</v>
      </c>
      <c r="V57" t="s">
        <v>268</v>
      </c>
      <c r="W57" t="s">
        <v>269</v>
      </c>
      <c r="X57" t="s">
        <v>14</v>
      </c>
    </row>
    <row r="58" spans="17:24" ht="13.5">
      <c r="Q58">
        <f t="shared" si="4"/>
        <v>50618</v>
      </c>
      <c r="R58">
        <v>506</v>
      </c>
      <c r="S58" t="str">
        <f t="shared" si="5"/>
        <v>赤穂東</v>
      </c>
      <c r="T58" t="s">
        <v>36</v>
      </c>
      <c r="U58">
        <v>18</v>
      </c>
      <c r="V58" t="s">
        <v>270</v>
      </c>
      <c r="W58" t="s">
        <v>271</v>
      </c>
      <c r="X58" t="s">
        <v>14</v>
      </c>
    </row>
    <row r="59" spans="17:24" ht="13.5">
      <c r="Q59">
        <f t="shared" si="4"/>
        <v>50619</v>
      </c>
      <c r="R59">
        <v>506</v>
      </c>
      <c r="S59" t="str">
        <f t="shared" si="5"/>
        <v>赤穂東</v>
      </c>
      <c r="T59" t="s">
        <v>36</v>
      </c>
      <c r="U59">
        <v>19</v>
      </c>
      <c r="V59" t="s">
        <v>272</v>
      </c>
      <c r="W59" t="s">
        <v>273</v>
      </c>
      <c r="X59" t="s">
        <v>14</v>
      </c>
    </row>
    <row r="60" spans="17:24" ht="13.5">
      <c r="Q60">
        <f t="shared" si="4"/>
        <v>50620</v>
      </c>
      <c r="R60">
        <v>506</v>
      </c>
      <c r="S60" t="str">
        <f t="shared" si="5"/>
        <v>赤穂東</v>
      </c>
      <c r="T60" t="s">
        <v>36</v>
      </c>
      <c r="U60">
        <v>20</v>
      </c>
      <c r="V60" t="s">
        <v>274</v>
      </c>
      <c r="W60" t="s">
        <v>275</v>
      </c>
      <c r="X60" t="s">
        <v>14</v>
      </c>
    </row>
    <row r="61" spans="17:24" ht="13.5">
      <c r="Q61">
        <f t="shared" si="4"/>
        <v>50621</v>
      </c>
      <c r="R61">
        <v>506</v>
      </c>
      <c r="S61" t="str">
        <f t="shared" si="5"/>
        <v>赤穂東</v>
      </c>
      <c r="T61" t="s">
        <v>36</v>
      </c>
      <c r="U61">
        <v>21</v>
      </c>
      <c r="V61" t="s">
        <v>276</v>
      </c>
      <c r="W61" t="s">
        <v>277</v>
      </c>
      <c r="X61" t="s">
        <v>14</v>
      </c>
    </row>
    <row r="62" spans="17:24" ht="13.5">
      <c r="Q62">
        <f t="shared" si="4"/>
        <v>50622</v>
      </c>
      <c r="R62">
        <v>506</v>
      </c>
      <c r="S62" t="str">
        <f t="shared" si="5"/>
        <v>赤穂東</v>
      </c>
      <c r="T62" t="s">
        <v>36</v>
      </c>
      <c r="U62">
        <v>22</v>
      </c>
      <c r="V62" t="s">
        <v>278</v>
      </c>
      <c r="W62" t="s">
        <v>279</v>
      </c>
      <c r="X62" t="s">
        <v>14</v>
      </c>
    </row>
    <row r="63" spans="17:24" ht="13.5">
      <c r="Q63">
        <f t="shared" si="4"/>
        <v>50623</v>
      </c>
      <c r="R63">
        <v>506</v>
      </c>
      <c r="S63" t="str">
        <f t="shared" si="5"/>
        <v>赤穂東</v>
      </c>
      <c r="T63" t="s">
        <v>36</v>
      </c>
      <c r="U63">
        <v>23</v>
      </c>
      <c r="V63" t="s">
        <v>280</v>
      </c>
      <c r="W63" t="s">
        <v>281</v>
      </c>
      <c r="X63" t="s">
        <v>14</v>
      </c>
    </row>
    <row r="64" spans="17:24" ht="13.5">
      <c r="Q64">
        <f t="shared" si="4"/>
        <v>50624</v>
      </c>
      <c r="R64">
        <v>506</v>
      </c>
      <c r="S64" t="str">
        <f t="shared" si="5"/>
        <v>赤穂東</v>
      </c>
      <c r="T64" t="s">
        <v>36</v>
      </c>
      <c r="U64">
        <v>24</v>
      </c>
      <c r="V64" t="s">
        <v>282</v>
      </c>
      <c r="W64" t="s">
        <v>283</v>
      </c>
      <c r="X64" t="s">
        <v>14</v>
      </c>
    </row>
    <row r="65" spans="17:24" ht="13.5">
      <c r="Q65">
        <f aca="true" t="shared" si="6" ref="Q65:Q96">IF(R65="","",R65*100+U65)</f>
        <v>50630</v>
      </c>
      <c r="R65">
        <v>506</v>
      </c>
      <c r="S65" t="str">
        <f aca="true" t="shared" si="7" ref="S65:S96">IF(R65="","",VLOOKUP(R65,$A$1:$D$22,2,FALSE))</f>
        <v>赤穂東</v>
      </c>
      <c r="T65" t="s">
        <v>36</v>
      </c>
      <c r="U65">
        <v>30</v>
      </c>
      <c r="V65" t="s">
        <v>284</v>
      </c>
      <c r="W65" t="s">
        <v>285</v>
      </c>
      <c r="X65" t="s">
        <v>25</v>
      </c>
    </row>
    <row r="66" spans="17:24" ht="13.5">
      <c r="Q66">
        <f t="shared" si="6"/>
        <v>50631</v>
      </c>
      <c r="R66">
        <v>506</v>
      </c>
      <c r="S66" t="str">
        <f t="shared" si="7"/>
        <v>赤穂東</v>
      </c>
      <c r="T66" t="s">
        <v>36</v>
      </c>
      <c r="U66">
        <v>31</v>
      </c>
      <c r="V66" t="s">
        <v>286</v>
      </c>
      <c r="W66" t="s">
        <v>287</v>
      </c>
      <c r="X66" t="s">
        <v>25</v>
      </c>
    </row>
    <row r="67" spans="17:24" ht="13.5">
      <c r="Q67">
        <f t="shared" si="6"/>
        <v>50632</v>
      </c>
      <c r="R67">
        <v>506</v>
      </c>
      <c r="S67" t="str">
        <f t="shared" si="7"/>
        <v>赤穂東</v>
      </c>
      <c r="T67" t="s">
        <v>36</v>
      </c>
      <c r="U67">
        <v>32</v>
      </c>
      <c r="V67" t="s">
        <v>288</v>
      </c>
      <c r="W67" t="s">
        <v>289</v>
      </c>
      <c r="X67" t="s">
        <v>25</v>
      </c>
    </row>
    <row r="68" spans="17:24" ht="13.5">
      <c r="Q68">
        <f t="shared" si="6"/>
        <v>50633</v>
      </c>
      <c r="R68">
        <v>506</v>
      </c>
      <c r="S68" t="str">
        <f t="shared" si="7"/>
        <v>赤穂東</v>
      </c>
      <c r="T68" t="s">
        <v>36</v>
      </c>
      <c r="U68">
        <v>33</v>
      </c>
      <c r="V68" t="s">
        <v>290</v>
      </c>
      <c r="W68" t="s">
        <v>291</v>
      </c>
      <c r="X68" t="s">
        <v>25</v>
      </c>
    </row>
    <row r="69" spans="7:24" ht="13.5">
      <c r="G69">
        <f aca="true" t="shared" si="8" ref="G69:G130">IF(H69="","",H69*100+K69)</f>
        <v>50523</v>
      </c>
      <c r="H69">
        <v>505</v>
      </c>
      <c r="I69" t="str">
        <f aca="true" t="shared" si="9" ref="I69:I130">IF(H69="","",VLOOKUP(H69,$A$1:$D$22,2,FALSE))</f>
        <v>赤穂</v>
      </c>
      <c r="J69" t="s">
        <v>0</v>
      </c>
      <c r="K69">
        <v>23</v>
      </c>
      <c r="L69" t="s">
        <v>139</v>
      </c>
      <c r="M69" t="s">
        <v>140</v>
      </c>
      <c r="N69" t="s">
        <v>3</v>
      </c>
      <c r="Q69">
        <f t="shared" si="6"/>
        <v>50634</v>
      </c>
      <c r="R69">
        <v>506</v>
      </c>
      <c r="S69" t="str">
        <f t="shared" si="7"/>
        <v>赤穂東</v>
      </c>
      <c r="T69" t="s">
        <v>36</v>
      </c>
      <c r="U69">
        <v>34</v>
      </c>
      <c r="V69" t="s">
        <v>292</v>
      </c>
      <c r="W69" t="s">
        <v>293</v>
      </c>
      <c r="X69" t="s">
        <v>25</v>
      </c>
    </row>
    <row r="70" spans="7:24" ht="13.5">
      <c r="G70">
        <f t="shared" si="8"/>
        <v>50524</v>
      </c>
      <c r="H70">
        <v>505</v>
      </c>
      <c r="I70" t="str">
        <f t="shared" si="9"/>
        <v>赤穂</v>
      </c>
      <c r="J70" t="s">
        <v>0</v>
      </c>
      <c r="K70">
        <v>24</v>
      </c>
      <c r="L70" t="s">
        <v>141</v>
      </c>
      <c r="M70" t="s">
        <v>142</v>
      </c>
      <c r="N70" t="s">
        <v>3</v>
      </c>
      <c r="Q70">
        <f t="shared" si="6"/>
        <v>50635</v>
      </c>
      <c r="R70">
        <v>506</v>
      </c>
      <c r="S70" t="str">
        <f t="shared" si="7"/>
        <v>赤穂東</v>
      </c>
      <c r="T70" t="s">
        <v>36</v>
      </c>
      <c r="U70">
        <v>35</v>
      </c>
      <c r="V70" t="s">
        <v>294</v>
      </c>
      <c r="W70" t="s">
        <v>295</v>
      </c>
      <c r="X70" t="s">
        <v>25</v>
      </c>
    </row>
    <row r="71" spans="7:24" ht="13.5">
      <c r="G71">
        <f t="shared" si="8"/>
        <v>50525</v>
      </c>
      <c r="H71">
        <v>505</v>
      </c>
      <c r="I71" t="str">
        <f t="shared" si="9"/>
        <v>赤穂</v>
      </c>
      <c r="J71" t="s">
        <v>0</v>
      </c>
      <c r="K71">
        <v>25</v>
      </c>
      <c r="L71" t="s">
        <v>143</v>
      </c>
      <c r="M71" t="s">
        <v>144</v>
      </c>
      <c r="N71" t="s">
        <v>3</v>
      </c>
      <c r="Q71">
        <f t="shared" si="6"/>
        <v>50636</v>
      </c>
      <c r="R71">
        <v>506</v>
      </c>
      <c r="S71" t="str">
        <f t="shared" si="7"/>
        <v>赤穂東</v>
      </c>
      <c r="T71" t="s">
        <v>36</v>
      </c>
      <c r="U71">
        <v>36</v>
      </c>
      <c r="V71" t="s">
        <v>296</v>
      </c>
      <c r="W71" t="s">
        <v>297</v>
      </c>
      <c r="X71" t="s">
        <v>25</v>
      </c>
    </row>
    <row r="72" spans="7:24" ht="13.5">
      <c r="G72">
        <f t="shared" si="8"/>
        <v>50526</v>
      </c>
      <c r="H72">
        <v>505</v>
      </c>
      <c r="I72" t="str">
        <f t="shared" si="9"/>
        <v>赤穂</v>
      </c>
      <c r="J72" t="s">
        <v>0</v>
      </c>
      <c r="K72">
        <v>26</v>
      </c>
      <c r="L72" t="s">
        <v>145</v>
      </c>
      <c r="M72" t="s">
        <v>146</v>
      </c>
      <c r="N72" t="s">
        <v>3</v>
      </c>
      <c r="Q72">
        <f t="shared" si="6"/>
        <v>50637</v>
      </c>
      <c r="R72">
        <v>506</v>
      </c>
      <c r="S72" t="str">
        <f t="shared" si="7"/>
        <v>赤穂東</v>
      </c>
      <c r="T72" t="s">
        <v>36</v>
      </c>
      <c r="U72">
        <v>37</v>
      </c>
      <c r="V72" t="s">
        <v>298</v>
      </c>
      <c r="W72" t="s">
        <v>299</v>
      </c>
      <c r="X72" t="s">
        <v>25</v>
      </c>
    </row>
    <row r="73" spans="7:24" ht="13.5">
      <c r="G73">
        <f t="shared" si="8"/>
        <v>50527</v>
      </c>
      <c r="H73">
        <v>505</v>
      </c>
      <c r="I73" t="str">
        <f t="shared" si="9"/>
        <v>赤穂</v>
      </c>
      <c r="J73" t="s">
        <v>0</v>
      </c>
      <c r="K73">
        <v>27</v>
      </c>
      <c r="L73" t="s">
        <v>147</v>
      </c>
      <c r="M73" t="s">
        <v>148</v>
      </c>
      <c r="N73" t="s">
        <v>3</v>
      </c>
      <c r="Q73">
        <f t="shared" si="6"/>
        <v>50638</v>
      </c>
      <c r="R73">
        <v>506</v>
      </c>
      <c r="S73" t="str">
        <f t="shared" si="7"/>
        <v>赤穂東</v>
      </c>
      <c r="T73" t="s">
        <v>36</v>
      </c>
      <c r="U73">
        <v>38</v>
      </c>
      <c r="V73" t="s">
        <v>300</v>
      </c>
      <c r="W73" t="s">
        <v>301</v>
      </c>
      <c r="X73" t="s">
        <v>25</v>
      </c>
    </row>
    <row r="74" spans="7:24" ht="13.5">
      <c r="G74">
        <f t="shared" si="8"/>
        <v>50528</v>
      </c>
      <c r="H74">
        <v>505</v>
      </c>
      <c r="I74" t="str">
        <f t="shared" si="9"/>
        <v>赤穂</v>
      </c>
      <c r="J74" t="s">
        <v>0</v>
      </c>
      <c r="K74">
        <v>28</v>
      </c>
      <c r="L74" t="s">
        <v>149</v>
      </c>
      <c r="M74" t="s">
        <v>150</v>
      </c>
      <c r="N74" t="s">
        <v>3</v>
      </c>
      <c r="Q74">
        <f t="shared" si="6"/>
        <v>50710</v>
      </c>
      <c r="R74">
        <v>507</v>
      </c>
      <c r="S74" t="str">
        <f t="shared" si="7"/>
        <v>赤穂西</v>
      </c>
      <c r="T74" t="s">
        <v>36</v>
      </c>
      <c r="U74">
        <v>10</v>
      </c>
      <c r="V74" t="s">
        <v>322</v>
      </c>
      <c r="W74" t="s">
        <v>323</v>
      </c>
      <c r="X74" t="s">
        <v>3</v>
      </c>
    </row>
    <row r="75" spans="7:24" ht="13.5">
      <c r="G75">
        <f t="shared" si="8"/>
        <v>50529</v>
      </c>
      <c r="H75">
        <v>505</v>
      </c>
      <c r="I75" t="str">
        <f t="shared" si="9"/>
        <v>赤穂</v>
      </c>
      <c r="J75" t="s">
        <v>0</v>
      </c>
      <c r="K75">
        <v>29</v>
      </c>
      <c r="L75" t="s">
        <v>151</v>
      </c>
      <c r="M75" t="s">
        <v>152</v>
      </c>
      <c r="N75" t="s">
        <v>3</v>
      </c>
      <c r="Q75">
        <f t="shared" si="6"/>
        <v>50711</v>
      </c>
      <c r="R75">
        <v>507</v>
      </c>
      <c r="S75" t="str">
        <f t="shared" si="7"/>
        <v>赤穂西</v>
      </c>
      <c r="T75" t="s">
        <v>36</v>
      </c>
      <c r="U75">
        <v>11</v>
      </c>
      <c r="V75" t="s">
        <v>324</v>
      </c>
      <c r="W75" t="s">
        <v>325</v>
      </c>
      <c r="X75" t="s">
        <v>3</v>
      </c>
    </row>
    <row r="76" spans="7:24" ht="13.5">
      <c r="G76">
        <f t="shared" si="8"/>
        <v>50530</v>
      </c>
      <c r="H76">
        <v>505</v>
      </c>
      <c r="I76" t="str">
        <f t="shared" si="9"/>
        <v>赤穂</v>
      </c>
      <c r="J76" t="s">
        <v>0</v>
      </c>
      <c r="K76">
        <v>30</v>
      </c>
      <c r="L76" t="s">
        <v>153</v>
      </c>
      <c r="M76" t="s">
        <v>154</v>
      </c>
      <c r="N76" t="s">
        <v>3</v>
      </c>
      <c r="Q76">
        <f t="shared" si="6"/>
        <v>50712</v>
      </c>
      <c r="R76">
        <v>507</v>
      </c>
      <c r="S76" t="str">
        <f t="shared" si="7"/>
        <v>赤穂西</v>
      </c>
      <c r="T76" t="s">
        <v>36</v>
      </c>
      <c r="U76">
        <v>12</v>
      </c>
      <c r="V76" t="s">
        <v>326</v>
      </c>
      <c r="W76" t="s">
        <v>327</v>
      </c>
      <c r="X76" t="s">
        <v>3</v>
      </c>
    </row>
    <row r="77" spans="7:24" ht="13.5">
      <c r="G77">
        <f t="shared" si="8"/>
        <v>50531</v>
      </c>
      <c r="H77">
        <v>505</v>
      </c>
      <c r="I77" t="str">
        <f t="shared" si="9"/>
        <v>赤穂</v>
      </c>
      <c r="J77" t="s">
        <v>0</v>
      </c>
      <c r="K77">
        <v>31</v>
      </c>
      <c r="L77" t="s">
        <v>155</v>
      </c>
      <c r="M77" t="s">
        <v>156</v>
      </c>
      <c r="N77" t="s">
        <v>25</v>
      </c>
      <c r="Q77">
        <f t="shared" si="6"/>
        <v>50713</v>
      </c>
      <c r="R77">
        <v>507</v>
      </c>
      <c r="S77" t="str">
        <f t="shared" si="7"/>
        <v>赤穂西</v>
      </c>
      <c r="T77" t="s">
        <v>36</v>
      </c>
      <c r="U77">
        <v>13</v>
      </c>
      <c r="V77" t="s">
        <v>328</v>
      </c>
      <c r="W77" t="s">
        <v>329</v>
      </c>
      <c r="X77" t="s">
        <v>3</v>
      </c>
    </row>
    <row r="78" spans="7:24" ht="13.5">
      <c r="G78">
        <f t="shared" si="8"/>
        <v>50532</v>
      </c>
      <c r="H78">
        <v>505</v>
      </c>
      <c r="I78" t="str">
        <f t="shared" si="9"/>
        <v>赤穂</v>
      </c>
      <c r="J78" t="s">
        <v>0</v>
      </c>
      <c r="K78">
        <v>32</v>
      </c>
      <c r="L78" t="s">
        <v>157</v>
      </c>
      <c r="M78" t="s">
        <v>158</v>
      </c>
      <c r="N78" t="s">
        <v>25</v>
      </c>
      <c r="Q78">
        <f t="shared" si="6"/>
        <v>50714</v>
      </c>
      <c r="R78">
        <v>507</v>
      </c>
      <c r="S78" t="str">
        <f t="shared" si="7"/>
        <v>赤穂西</v>
      </c>
      <c r="T78" t="s">
        <v>36</v>
      </c>
      <c r="U78">
        <v>14</v>
      </c>
      <c r="V78" t="s">
        <v>330</v>
      </c>
      <c r="W78" t="s">
        <v>331</v>
      </c>
      <c r="X78" t="s">
        <v>3</v>
      </c>
    </row>
    <row r="79" spans="7:24" ht="13.5">
      <c r="G79">
        <f t="shared" si="8"/>
        <v>50533</v>
      </c>
      <c r="H79">
        <v>505</v>
      </c>
      <c r="I79" t="str">
        <f t="shared" si="9"/>
        <v>赤穂</v>
      </c>
      <c r="J79" t="s">
        <v>0</v>
      </c>
      <c r="K79">
        <v>33</v>
      </c>
      <c r="L79" t="s">
        <v>159</v>
      </c>
      <c r="M79" t="s">
        <v>160</v>
      </c>
      <c r="N79" t="s">
        <v>25</v>
      </c>
      <c r="Q79">
        <f t="shared" si="6"/>
        <v>50715</v>
      </c>
      <c r="R79">
        <v>507</v>
      </c>
      <c r="S79" t="str">
        <f t="shared" si="7"/>
        <v>赤穂西</v>
      </c>
      <c r="T79" t="s">
        <v>36</v>
      </c>
      <c r="U79">
        <v>15</v>
      </c>
      <c r="V79" t="s">
        <v>332</v>
      </c>
      <c r="W79" t="s">
        <v>333</v>
      </c>
      <c r="X79" t="s">
        <v>3</v>
      </c>
    </row>
    <row r="80" spans="7:24" ht="13.5">
      <c r="G80">
        <f t="shared" si="8"/>
        <v>50534</v>
      </c>
      <c r="H80">
        <v>505</v>
      </c>
      <c r="I80" t="str">
        <f t="shared" si="9"/>
        <v>赤穂</v>
      </c>
      <c r="J80" t="s">
        <v>0</v>
      </c>
      <c r="K80">
        <v>34</v>
      </c>
      <c r="L80" t="s">
        <v>161</v>
      </c>
      <c r="M80" t="s">
        <v>162</v>
      </c>
      <c r="N80" t="s">
        <v>25</v>
      </c>
      <c r="Q80">
        <f t="shared" si="6"/>
        <v>50716</v>
      </c>
      <c r="R80">
        <v>507</v>
      </c>
      <c r="S80" t="str">
        <f t="shared" si="7"/>
        <v>赤穂西</v>
      </c>
      <c r="T80" t="s">
        <v>36</v>
      </c>
      <c r="U80">
        <v>16</v>
      </c>
      <c r="V80" t="s">
        <v>334</v>
      </c>
      <c r="W80" t="s">
        <v>335</v>
      </c>
      <c r="X80" t="s">
        <v>3</v>
      </c>
    </row>
    <row r="81" spans="17:24" ht="13.5">
      <c r="Q81">
        <f t="shared" si="6"/>
        <v>50717</v>
      </c>
      <c r="R81">
        <v>507</v>
      </c>
      <c r="S81" t="str">
        <f t="shared" si="7"/>
        <v>赤穂西</v>
      </c>
      <c r="T81" t="s">
        <v>36</v>
      </c>
      <c r="U81">
        <v>17</v>
      </c>
      <c r="V81" t="s">
        <v>336</v>
      </c>
      <c r="W81" t="s">
        <v>337</v>
      </c>
      <c r="X81" t="s">
        <v>3</v>
      </c>
    </row>
    <row r="82" spans="17:24" ht="13.5">
      <c r="Q82">
        <f t="shared" si="6"/>
        <v>50718</v>
      </c>
      <c r="R82">
        <v>507</v>
      </c>
      <c r="S82" t="str">
        <f t="shared" si="7"/>
        <v>赤穂西</v>
      </c>
      <c r="T82" t="s">
        <v>36</v>
      </c>
      <c r="U82">
        <v>18</v>
      </c>
      <c r="V82" t="s">
        <v>338</v>
      </c>
      <c r="W82" t="s">
        <v>339</v>
      </c>
      <c r="X82" t="s">
        <v>14</v>
      </c>
    </row>
    <row r="83" spans="17:24" ht="13.5">
      <c r="Q83">
        <f t="shared" si="6"/>
        <v>50719</v>
      </c>
      <c r="R83">
        <v>507</v>
      </c>
      <c r="S83" t="str">
        <f t="shared" si="7"/>
        <v>赤穂西</v>
      </c>
      <c r="T83" t="s">
        <v>36</v>
      </c>
      <c r="U83">
        <v>19</v>
      </c>
      <c r="V83" t="s">
        <v>340</v>
      </c>
      <c r="W83" t="s">
        <v>341</v>
      </c>
      <c r="X83" t="s">
        <v>14</v>
      </c>
    </row>
    <row r="84" spans="17:24" ht="13.5">
      <c r="Q84">
        <f t="shared" si="6"/>
        <v>50720</v>
      </c>
      <c r="R84">
        <v>507</v>
      </c>
      <c r="S84" t="str">
        <f t="shared" si="7"/>
        <v>赤穂西</v>
      </c>
      <c r="T84" t="s">
        <v>36</v>
      </c>
      <c r="U84">
        <v>20</v>
      </c>
      <c r="V84" t="s">
        <v>342</v>
      </c>
      <c r="W84" t="s">
        <v>343</v>
      </c>
      <c r="X84" t="s">
        <v>14</v>
      </c>
    </row>
    <row r="85" spans="17:24" ht="13.5">
      <c r="Q85">
        <f t="shared" si="6"/>
        <v>50721</v>
      </c>
      <c r="R85">
        <v>507</v>
      </c>
      <c r="S85" t="str">
        <f t="shared" si="7"/>
        <v>赤穂西</v>
      </c>
      <c r="T85" t="s">
        <v>36</v>
      </c>
      <c r="U85">
        <v>21</v>
      </c>
      <c r="V85" t="s">
        <v>344</v>
      </c>
      <c r="W85" t="s">
        <v>345</v>
      </c>
      <c r="X85" t="s">
        <v>14</v>
      </c>
    </row>
    <row r="86" spans="17:24" ht="13.5">
      <c r="Q86">
        <f t="shared" si="6"/>
        <v>50722</v>
      </c>
      <c r="R86">
        <v>507</v>
      </c>
      <c r="S86" t="str">
        <f t="shared" si="7"/>
        <v>赤穂西</v>
      </c>
      <c r="T86" t="s">
        <v>36</v>
      </c>
      <c r="U86">
        <v>22</v>
      </c>
      <c r="V86" t="s">
        <v>346</v>
      </c>
      <c r="W86" t="s">
        <v>347</v>
      </c>
      <c r="X86" t="s">
        <v>14</v>
      </c>
    </row>
    <row r="87" spans="17:24" ht="13.5">
      <c r="Q87">
        <f t="shared" si="6"/>
        <v>50723</v>
      </c>
      <c r="R87">
        <v>507</v>
      </c>
      <c r="S87" t="str">
        <f t="shared" si="7"/>
        <v>赤穂西</v>
      </c>
      <c r="T87" t="s">
        <v>36</v>
      </c>
      <c r="U87">
        <v>23</v>
      </c>
      <c r="V87" t="s">
        <v>348</v>
      </c>
      <c r="W87" t="s">
        <v>349</v>
      </c>
      <c r="X87" t="s">
        <v>14</v>
      </c>
    </row>
    <row r="88" spans="17:24" ht="13.5">
      <c r="Q88">
        <f t="shared" si="6"/>
        <v>50724</v>
      </c>
      <c r="R88">
        <v>507</v>
      </c>
      <c r="S88" t="str">
        <f t="shared" si="7"/>
        <v>赤穂西</v>
      </c>
      <c r="T88" t="s">
        <v>36</v>
      </c>
      <c r="U88">
        <v>24</v>
      </c>
      <c r="V88" t="s">
        <v>350</v>
      </c>
      <c r="W88" t="s">
        <v>351</v>
      </c>
      <c r="X88" t="s">
        <v>14</v>
      </c>
    </row>
    <row r="89" spans="17:24" ht="13.5">
      <c r="Q89">
        <f t="shared" si="6"/>
        <v>50725</v>
      </c>
      <c r="R89">
        <v>507</v>
      </c>
      <c r="S89" t="str">
        <f t="shared" si="7"/>
        <v>赤穂西</v>
      </c>
      <c r="T89" t="s">
        <v>36</v>
      </c>
      <c r="U89">
        <v>25</v>
      </c>
      <c r="V89" t="s">
        <v>352</v>
      </c>
      <c r="W89" t="s">
        <v>353</v>
      </c>
      <c r="X89" t="s">
        <v>14</v>
      </c>
    </row>
    <row r="90" spans="17:24" ht="13.5">
      <c r="Q90">
        <f t="shared" si="6"/>
        <v>50726</v>
      </c>
      <c r="R90">
        <v>507</v>
      </c>
      <c r="S90" t="str">
        <f t="shared" si="7"/>
        <v>赤穂西</v>
      </c>
      <c r="T90" t="s">
        <v>36</v>
      </c>
      <c r="U90">
        <v>26</v>
      </c>
      <c r="V90" t="s">
        <v>354</v>
      </c>
      <c r="W90" t="s">
        <v>355</v>
      </c>
      <c r="X90" t="s">
        <v>14</v>
      </c>
    </row>
    <row r="91" spans="17:24" ht="13.5">
      <c r="Q91">
        <f t="shared" si="6"/>
        <v>50727</v>
      </c>
      <c r="R91">
        <v>507</v>
      </c>
      <c r="S91" t="str">
        <f t="shared" si="7"/>
        <v>赤穂西</v>
      </c>
      <c r="T91" t="s">
        <v>36</v>
      </c>
      <c r="U91">
        <v>27</v>
      </c>
      <c r="V91" t="s">
        <v>356</v>
      </c>
      <c r="W91" t="s">
        <v>357</v>
      </c>
      <c r="X91" t="s">
        <v>14</v>
      </c>
    </row>
    <row r="92" spans="17:24" ht="13.5">
      <c r="Q92">
        <f t="shared" si="6"/>
        <v>50728</v>
      </c>
      <c r="R92">
        <v>507</v>
      </c>
      <c r="S92" t="str">
        <f t="shared" si="7"/>
        <v>赤穂西</v>
      </c>
      <c r="T92" t="s">
        <v>36</v>
      </c>
      <c r="U92">
        <v>28</v>
      </c>
      <c r="V92" t="s">
        <v>358</v>
      </c>
      <c r="W92" t="s">
        <v>359</v>
      </c>
      <c r="X92" t="s">
        <v>25</v>
      </c>
    </row>
    <row r="93" spans="17:24" ht="13.5">
      <c r="Q93">
        <f t="shared" si="6"/>
        <v>50729</v>
      </c>
      <c r="R93">
        <v>507</v>
      </c>
      <c r="S93" t="str">
        <f t="shared" si="7"/>
        <v>赤穂西</v>
      </c>
      <c r="T93" t="s">
        <v>36</v>
      </c>
      <c r="U93">
        <v>29</v>
      </c>
      <c r="V93" t="s">
        <v>360</v>
      </c>
      <c r="W93" t="s">
        <v>361</v>
      </c>
      <c r="X93" t="s">
        <v>25</v>
      </c>
    </row>
    <row r="94" spans="17:24" ht="13.5">
      <c r="Q94">
        <f t="shared" si="6"/>
        <v>50730</v>
      </c>
      <c r="R94">
        <v>507</v>
      </c>
      <c r="S94" t="str">
        <f t="shared" si="7"/>
        <v>赤穂西</v>
      </c>
      <c r="T94" t="s">
        <v>36</v>
      </c>
      <c r="U94">
        <v>30</v>
      </c>
      <c r="V94" t="s">
        <v>362</v>
      </c>
      <c r="W94" t="s">
        <v>363</v>
      </c>
      <c r="X94" t="s">
        <v>25</v>
      </c>
    </row>
    <row r="95" spans="17:24" ht="13.5">
      <c r="Q95">
        <f t="shared" si="6"/>
        <v>50731</v>
      </c>
      <c r="R95">
        <v>507</v>
      </c>
      <c r="S95" t="str">
        <f t="shared" si="7"/>
        <v>赤穂西</v>
      </c>
      <c r="T95" t="s">
        <v>36</v>
      </c>
      <c r="U95">
        <v>31</v>
      </c>
      <c r="V95" t="s">
        <v>364</v>
      </c>
      <c r="W95" t="s">
        <v>365</v>
      </c>
      <c r="X95" t="s">
        <v>25</v>
      </c>
    </row>
    <row r="96" spans="17:24" ht="13.5">
      <c r="Q96">
        <f t="shared" si="6"/>
        <v>50820</v>
      </c>
      <c r="R96">
        <v>508</v>
      </c>
      <c r="S96" t="str">
        <f t="shared" si="7"/>
        <v>坂越</v>
      </c>
      <c r="T96" t="s">
        <v>36</v>
      </c>
      <c r="U96">
        <v>20</v>
      </c>
      <c r="V96" t="s">
        <v>432</v>
      </c>
      <c r="W96" t="s">
        <v>433</v>
      </c>
      <c r="X96" t="s">
        <v>3</v>
      </c>
    </row>
    <row r="97" spans="17:24" ht="13.5">
      <c r="Q97">
        <f aca="true" t="shared" si="10" ref="Q97:Q110">IF(R97="","",R97*100+U97)</f>
        <v>50821</v>
      </c>
      <c r="R97">
        <v>508</v>
      </c>
      <c r="S97" t="str">
        <f aca="true" t="shared" si="11" ref="S97:S110">IF(R97="","",VLOOKUP(R97,$A$1:$D$22,2,FALSE))</f>
        <v>坂越</v>
      </c>
      <c r="T97" t="s">
        <v>36</v>
      </c>
      <c r="U97">
        <v>21</v>
      </c>
      <c r="V97" t="s">
        <v>434</v>
      </c>
      <c r="W97" t="s">
        <v>435</v>
      </c>
      <c r="X97" t="s">
        <v>3</v>
      </c>
    </row>
    <row r="98" spans="7:24" ht="13.5">
      <c r="G98">
        <f t="shared" si="8"/>
        <v>50602</v>
      </c>
      <c r="H98">
        <v>506</v>
      </c>
      <c r="I98" t="str">
        <f t="shared" si="9"/>
        <v>赤穂東</v>
      </c>
      <c r="J98" t="s">
        <v>0</v>
      </c>
      <c r="K98">
        <v>2</v>
      </c>
      <c r="L98" t="s">
        <v>197</v>
      </c>
      <c r="M98" t="s">
        <v>198</v>
      </c>
      <c r="N98" t="s">
        <v>3</v>
      </c>
      <c r="Q98">
        <f t="shared" si="10"/>
        <v>50822</v>
      </c>
      <c r="R98">
        <v>508</v>
      </c>
      <c r="S98" t="str">
        <f t="shared" si="11"/>
        <v>坂越</v>
      </c>
      <c r="T98" t="s">
        <v>36</v>
      </c>
      <c r="U98">
        <v>22</v>
      </c>
      <c r="V98" t="s">
        <v>436</v>
      </c>
      <c r="W98" t="s">
        <v>437</v>
      </c>
      <c r="X98" t="s">
        <v>3</v>
      </c>
    </row>
    <row r="99" spans="7:24" ht="13.5">
      <c r="G99">
        <f t="shared" si="8"/>
        <v>50603</v>
      </c>
      <c r="H99">
        <v>506</v>
      </c>
      <c r="I99" t="str">
        <f t="shared" si="9"/>
        <v>赤穂東</v>
      </c>
      <c r="J99" t="s">
        <v>0</v>
      </c>
      <c r="K99">
        <v>3</v>
      </c>
      <c r="L99" t="s">
        <v>199</v>
      </c>
      <c r="M99" t="s">
        <v>200</v>
      </c>
      <c r="N99" t="s">
        <v>3</v>
      </c>
      <c r="Q99">
        <f t="shared" si="10"/>
        <v>50823</v>
      </c>
      <c r="R99">
        <v>508</v>
      </c>
      <c r="S99" t="str">
        <f t="shared" si="11"/>
        <v>坂越</v>
      </c>
      <c r="T99" t="s">
        <v>36</v>
      </c>
      <c r="U99">
        <v>23</v>
      </c>
      <c r="V99" t="s">
        <v>438</v>
      </c>
      <c r="W99" t="s">
        <v>439</v>
      </c>
      <c r="X99" t="s">
        <v>3</v>
      </c>
    </row>
    <row r="100" spans="7:24" ht="13.5">
      <c r="G100">
        <f t="shared" si="8"/>
        <v>50604</v>
      </c>
      <c r="H100">
        <v>506</v>
      </c>
      <c r="I100" t="str">
        <f t="shared" si="9"/>
        <v>赤穂東</v>
      </c>
      <c r="J100" t="s">
        <v>0</v>
      </c>
      <c r="K100">
        <v>4</v>
      </c>
      <c r="L100" t="s">
        <v>201</v>
      </c>
      <c r="M100" t="s">
        <v>202</v>
      </c>
      <c r="N100" t="s">
        <v>3</v>
      </c>
      <c r="Q100">
        <f t="shared" si="10"/>
        <v>50824</v>
      </c>
      <c r="R100">
        <v>508</v>
      </c>
      <c r="S100" t="str">
        <f t="shared" si="11"/>
        <v>坂越</v>
      </c>
      <c r="T100" t="s">
        <v>36</v>
      </c>
      <c r="U100">
        <v>24</v>
      </c>
      <c r="V100" t="s">
        <v>440</v>
      </c>
      <c r="W100" t="s">
        <v>441</v>
      </c>
      <c r="X100" t="s">
        <v>3</v>
      </c>
    </row>
    <row r="101" spans="7:24" ht="13.5">
      <c r="G101">
        <f t="shared" si="8"/>
        <v>50605</v>
      </c>
      <c r="H101">
        <v>506</v>
      </c>
      <c r="I101" t="str">
        <f t="shared" si="9"/>
        <v>赤穂東</v>
      </c>
      <c r="J101" t="s">
        <v>0</v>
      </c>
      <c r="K101">
        <v>5</v>
      </c>
      <c r="L101" t="s">
        <v>203</v>
      </c>
      <c r="M101" t="s">
        <v>204</v>
      </c>
      <c r="N101" t="s">
        <v>3</v>
      </c>
      <c r="Q101">
        <f t="shared" si="10"/>
        <v>50825</v>
      </c>
      <c r="R101">
        <v>508</v>
      </c>
      <c r="S101" t="str">
        <f t="shared" si="11"/>
        <v>坂越</v>
      </c>
      <c r="T101" t="s">
        <v>36</v>
      </c>
      <c r="U101">
        <v>25</v>
      </c>
      <c r="V101" t="s">
        <v>442</v>
      </c>
      <c r="W101" t="s">
        <v>443</v>
      </c>
      <c r="X101" t="s">
        <v>3</v>
      </c>
    </row>
    <row r="102" spans="7:24" ht="13.5">
      <c r="G102">
        <f t="shared" si="8"/>
        <v>50606</v>
      </c>
      <c r="H102">
        <v>506</v>
      </c>
      <c r="I102" t="str">
        <f t="shared" si="9"/>
        <v>赤穂東</v>
      </c>
      <c r="J102" t="s">
        <v>0</v>
      </c>
      <c r="K102">
        <v>6</v>
      </c>
      <c r="L102" t="s">
        <v>205</v>
      </c>
      <c r="M102" t="s">
        <v>206</v>
      </c>
      <c r="N102" t="s">
        <v>3</v>
      </c>
      <c r="Q102">
        <f t="shared" si="10"/>
        <v>50826</v>
      </c>
      <c r="R102">
        <v>508</v>
      </c>
      <c r="S102" t="str">
        <f t="shared" si="11"/>
        <v>坂越</v>
      </c>
      <c r="T102" t="s">
        <v>36</v>
      </c>
      <c r="U102">
        <v>26</v>
      </c>
      <c r="V102" t="s">
        <v>444</v>
      </c>
      <c r="W102" t="s">
        <v>445</v>
      </c>
      <c r="X102" t="s">
        <v>3</v>
      </c>
    </row>
    <row r="103" spans="7:24" ht="13.5">
      <c r="G103">
        <f t="shared" si="8"/>
        <v>50607</v>
      </c>
      <c r="H103">
        <v>506</v>
      </c>
      <c r="I103" t="str">
        <f t="shared" si="9"/>
        <v>赤穂東</v>
      </c>
      <c r="J103" t="s">
        <v>0</v>
      </c>
      <c r="K103">
        <v>7</v>
      </c>
      <c r="L103" t="s">
        <v>207</v>
      </c>
      <c r="M103" t="s">
        <v>208</v>
      </c>
      <c r="N103" t="s">
        <v>3</v>
      </c>
      <c r="Q103">
        <f t="shared" si="10"/>
        <v>50828</v>
      </c>
      <c r="R103">
        <v>508</v>
      </c>
      <c r="S103" t="str">
        <f t="shared" si="11"/>
        <v>坂越</v>
      </c>
      <c r="T103" t="s">
        <v>36</v>
      </c>
      <c r="U103">
        <v>28</v>
      </c>
      <c r="V103" t="s">
        <v>446</v>
      </c>
      <c r="W103" t="s">
        <v>447</v>
      </c>
      <c r="X103" t="s">
        <v>14</v>
      </c>
    </row>
    <row r="104" spans="7:24" ht="13.5">
      <c r="G104">
        <f t="shared" si="8"/>
        <v>50608</v>
      </c>
      <c r="H104">
        <v>506</v>
      </c>
      <c r="I104" t="str">
        <f t="shared" si="9"/>
        <v>赤穂東</v>
      </c>
      <c r="J104" t="s">
        <v>0</v>
      </c>
      <c r="K104">
        <v>8</v>
      </c>
      <c r="L104" t="s">
        <v>209</v>
      </c>
      <c r="M104" t="s">
        <v>210</v>
      </c>
      <c r="N104" t="s">
        <v>3</v>
      </c>
      <c r="Q104">
        <f t="shared" si="10"/>
        <v>50829</v>
      </c>
      <c r="R104">
        <v>508</v>
      </c>
      <c r="S104" t="str">
        <f t="shared" si="11"/>
        <v>坂越</v>
      </c>
      <c r="T104" t="s">
        <v>36</v>
      </c>
      <c r="U104">
        <v>29</v>
      </c>
      <c r="V104" t="s">
        <v>448</v>
      </c>
      <c r="W104" t="s">
        <v>449</v>
      </c>
      <c r="X104" t="s">
        <v>14</v>
      </c>
    </row>
    <row r="105" spans="7:24" ht="13.5">
      <c r="G105">
        <f t="shared" si="8"/>
        <v>50609</v>
      </c>
      <c r="H105">
        <v>506</v>
      </c>
      <c r="I105" t="str">
        <f t="shared" si="9"/>
        <v>赤穂東</v>
      </c>
      <c r="J105" t="s">
        <v>0</v>
      </c>
      <c r="K105">
        <v>9</v>
      </c>
      <c r="L105" t="s">
        <v>211</v>
      </c>
      <c r="M105" t="s">
        <v>212</v>
      </c>
      <c r="N105" t="s">
        <v>3</v>
      </c>
      <c r="Q105">
        <f t="shared" si="10"/>
        <v>50830</v>
      </c>
      <c r="R105">
        <v>508</v>
      </c>
      <c r="S105" t="str">
        <f t="shared" si="11"/>
        <v>坂越</v>
      </c>
      <c r="T105" t="s">
        <v>36</v>
      </c>
      <c r="U105">
        <v>30</v>
      </c>
      <c r="V105" t="s">
        <v>450</v>
      </c>
      <c r="W105" t="s">
        <v>451</v>
      </c>
      <c r="X105" t="s">
        <v>25</v>
      </c>
    </row>
    <row r="106" spans="7:24" ht="13.5">
      <c r="G106">
        <f t="shared" si="8"/>
        <v>50648</v>
      </c>
      <c r="H106">
        <v>506</v>
      </c>
      <c r="I106" t="str">
        <f t="shared" si="9"/>
        <v>赤穂東</v>
      </c>
      <c r="J106" t="s">
        <v>0</v>
      </c>
      <c r="K106">
        <v>48</v>
      </c>
      <c r="L106" t="s">
        <v>213</v>
      </c>
      <c r="M106" t="s">
        <v>214</v>
      </c>
      <c r="N106" t="s">
        <v>3</v>
      </c>
      <c r="Q106">
        <f t="shared" si="10"/>
        <v>50831</v>
      </c>
      <c r="R106">
        <v>508</v>
      </c>
      <c r="S106" t="str">
        <f t="shared" si="11"/>
        <v>坂越</v>
      </c>
      <c r="T106" t="s">
        <v>36</v>
      </c>
      <c r="U106">
        <v>31</v>
      </c>
      <c r="V106" t="s">
        <v>452</v>
      </c>
      <c r="W106" t="s">
        <v>453</v>
      </c>
      <c r="X106" t="s">
        <v>25</v>
      </c>
    </row>
    <row r="107" spans="7:24" ht="13.5">
      <c r="G107">
        <f t="shared" si="8"/>
        <v>50649</v>
      </c>
      <c r="H107">
        <v>506</v>
      </c>
      <c r="I107" t="str">
        <f t="shared" si="9"/>
        <v>赤穂東</v>
      </c>
      <c r="J107" t="s">
        <v>0</v>
      </c>
      <c r="K107">
        <v>49</v>
      </c>
      <c r="L107" t="s">
        <v>215</v>
      </c>
      <c r="M107" t="s">
        <v>216</v>
      </c>
      <c r="N107" t="s">
        <v>3</v>
      </c>
      <c r="Q107">
        <f t="shared" si="10"/>
        <v>50832</v>
      </c>
      <c r="R107">
        <v>508</v>
      </c>
      <c r="S107" t="str">
        <f t="shared" si="11"/>
        <v>坂越</v>
      </c>
      <c r="T107" t="s">
        <v>36</v>
      </c>
      <c r="U107">
        <v>32</v>
      </c>
      <c r="V107" t="s">
        <v>454</v>
      </c>
      <c r="W107" t="s">
        <v>455</v>
      </c>
      <c r="X107" t="s">
        <v>25</v>
      </c>
    </row>
    <row r="108" spans="7:24" ht="13.5">
      <c r="G108">
        <f t="shared" si="8"/>
        <v>50650</v>
      </c>
      <c r="H108">
        <v>506</v>
      </c>
      <c r="I108" t="str">
        <f t="shared" si="9"/>
        <v>赤穂東</v>
      </c>
      <c r="J108" t="s">
        <v>0</v>
      </c>
      <c r="K108">
        <v>50</v>
      </c>
      <c r="L108" t="s">
        <v>217</v>
      </c>
      <c r="M108" t="s">
        <v>218</v>
      </c>
      <c r="N108" t="s">
        <v>3</v>
      </c>
      <c r="Q108">
        <f t="shared" si="10"/>
        <v>50833</v>
      </c>
      <c r="R108">
        <v>508</v>
      </c>
      <c r="S108" t="str">
        <f t="shared" si="11"/>
        <v>坂越</v>
      </c>
      <c r="T108" t="s">
        <v>36</v>
      </c>
      <c r="U108">
        <v>33</v>
      </c>
      <c r="V108" t="s">
        <v>456</v>
      </c>
      <c r="W108" t="s">
        <v>457</v>
      </c>
      <c r="X108" t="s">
        <v>25</v>
      </c>
    </row>
    <row r="109" spans="7:24" ht="13.5">
      <c r="G109">
        <f t="shared" si="8"/>
        <v>50651</v>
      </c>
      <c r="H109">
        <v>506</v>
      </c>
      <c r="I109" t="str">
        <f t="shared" si="9"/>
        <v>赤穂東</v>
      </c>
      <c r="J109" t="s">
        <v>0</v>
      </c>
      <c r="K109">
        <v>51</v>
      </c>
      <c r="L109" t="s">
        <v>219</v>
      </c>
      <c r="M109" t="s">
        <v>220</v>
      </c>
      <c r="N109" t="s">
        <v>3</v>
      </c>
      <c r="Q109">
        <f t="shared" si="10"/>
        <v>50834</v>
      </c>
      <c r="R109">
        <v>508</v>
      </c>
      <c r="S109" t="str">
        <f t="shared" si="11"/>
        <v>坂越</v>
      </c>
      <c r="T109" t="s">
        <v>36</v>
      </c>
      <c r="U109">
        <v>34</v>
      </c>
      <c r="V109" t="s">
        <v>458</v>
      </c>
      <c r="W109" t="s">
        <v>459</v>
      </c>
      <c r="X109" t="s">
        <v>25</v>
      </c>
    </row>
    <row r="110" spans="7:24" ht="13.5">
      <c r="G110">
        <f t="shared" si="8"/>
        <v>50652</v>
      </c>
      <c r="H110">
        <v>506</v>
      </c>
      <c r="I110" t="str">
        <f t="shared" si="9"/>
        <v>赤穂東</v>
      </c>
      <c r="J110" t="s">
        <v>0</v>
      </c>
      <c r="K110">
        <v>52</v>
      </c>
      <c r="L110" t="s">
        <v>221</v>
      </c>
      <c r="M110" t="s">
        <v>222</v>
      </c>
      <c r="N110" t="s">
        <v>3</v>
      </c>
      <c r="Q110">
        <f t="shared" si="10"/>
        <v>50835</v>
      </c>
      <c r="R110">
        <v>508</v>
      </c>
      <c r="S110" t="str">
        <f t="shared" si="11"/>
        <v>坂越</v>
      </c>
      <c r="T110" t="s">
        <v>36</v>
      </c>
      <c r="U110">
        <v>35</v>
      </c>
      <c r="V110" t="s">
        <v>460</v>
      </c>
      <c r="W110" t="s">
        <v>461</v>
      </c>
      <c r="X110" t="s">
        <v>25</v>
      </c>
    </row>
    <row r="111" spans="7:14" ht="13.5">
      <c r="G111">
        <f t="shared" si="8"/>
        <v>50653</v>
      </c>
      <c r="H111">
        <v>506</v>
      </c>
      <c r="I111" t="str">
        <f t="shared" si="9"/>
        <v>赤穂東</v>
      </c>
      <c r="J111" t="s">
        <v>0</v>
      </c>
      <c r="K111">
        <v>53</v>
      </c>
      <c r="L111" t="s">
        <v>223</v>
      </c>
      <c r="M111" t="s">
        <v>224</v>
      </c>
      <c r="N111" t="s">
        <v>3</v>
      </c>
    </row>
    <row r="112" spans="7:14" ht="13.5">
      <c r="G112">
        <f t="shared" si="8"/>
        <v>50654</v>
      </c>
      <c r="H112">
        <v>506</v>
      </c>
      <c r="I112" t="str">
        <f t="shared" si="9"/>
        <v>赤穂東</v>
      </c>
      <c r="J112" t="s">
        <v>0</v>
      </c>
      <c r="K112">
        <v>54</v>
      </c>
      <c r="L112" t="s">
        <v>225</v>
      </c>
      <c r="M112" t="s">
        <v>226</v>
      </c>
      <c r="N112" t="s">
        <v>3</v>
      </c>
    </row>
    <row r="113" spans="7:14" ht="13.5">
      <c r="G113">
        <f t="shared" si="8"/>
        <v>50655</v>
      </c>
      <c r="H113">
        <v>506</v>
      </c>
      <c r="I113" t="str">
        <f t="shared" si="9"/>
        <v>赤穂東</v>
      </c>
      <c r="J113" t="s">
        <v>0</v>
      </c>
      <c r="K113">
        <v>55</v>
      </c>
      <c r="L113" t="s">
        <v>227</v>
      </c>
      <c r="M113" t="s">
        <v>228</v>
      </c>
      <c r="N113" t="s">
        <v>3</v>
      </c>
    </row>
    <row r="114" spans="7:14" ht="13.5">
      <c r="G114">
        <f t="shared" si="8"/>
        <v>50656</v>
      </c>
      <c r="H114">
        <v>506</v>
      </c>
      <c r="I114" t="str">
        <f t="shared" si="9"/>
        <v>赤穂東</v>
      </c>
      <c r="J114" t="s">
        <v>0</v>
      </c>
      <c r="K114">
        <v>56</v>
      </c>
      <c r="L114" t="s">
        <v>229</v>
      </c>
      <c r="M114" t="s">
        <v>230</v>
      </c>
      <c r="N114" t="s">
        <v>3</v>
      </c>
    </row>
    <row r="115" spans="7:14" ht="13.5">
      <c r="G115">
        <f t="shared" si="8"/>
        <v>50657</v>
      </c>
      <c r="H115">
        <v>506</v>
      </c>
      <c r="I115" t="str">
        <f t="shared" si="9"/>
        <v>赤穂東</v>
      </c>
      <c r="J115" t="s">
        <v>0</v>
      </c>
      <c r="K115">
        <v>57</v>
      </c>
      <c r="L115" t="s">
        <v>231</v>
      </c>
      <c r="M115" t="s">
        <v>232</v>
      </c>
      <c r="N115" t="s">
        <v>3</v>
      </c>
    </row>
    <row r="116" spans="7:14" ht="13.5">
      <c r="G116">
        <f t="shared" si="8"/>
        <v>50658</v>
      </c>
      <c r="H116">
        <v>506</v>
      </c>
      <c r="I116" t="str">
        <f t="shared" si="9"/>
        <v>赤穂東</v>
      </c>
      <c r="J116" t="s">
        <v>0</v>
      </c>
      <c r="K116">
        <v>58</v>
      </c>
      <c r="L116" t="s">
        <v>233</v>
      </c>
      <c r="M116" t="s">
        <v>234</v>
      </c>
      <c r="N116" t="s">
        <v>3</v>
      </c>
    </row>
    <row r="117" spans="7:14" ht="13.5">
      <c r="G117">
        <f t="shared" si="8"/>
        <v>50659</v>
      </c>
      <c r="H117">
        <v>506</v>
      </c>
      <c r="I117" t="str">
        <f t="shared" si="9"/>
        <v>赤穂東</v>
      </c>
      <c r="J117" t="s">
        <v>0</v>
      </c>
      <c r="K117">
        <v>59</v>
      </c>
      <c r="L117" t="s">
        <v>235</v>
      </c>
      <c r="M117" t="s">
        <v>236</v>
      </c>
      <c r="N117" t="s">
        <v>3</v>
      </c>
    </row>
    <row r="118" spans="7:14" ht="13.5">
      <c r="G118">
        <f t="shared" si="8"/>
        <v>50660</v>
      </c>
      <c r="H118">
        <v>506</v>
      </c>
      <c r="I118" t="str">
        <f t="shared" si="9"/>
        <v>赤穂東</v>
      </c>
      <c r="J118" t="s">
        <v>0</v>
      </c>
      <c r="K118">
        <v>60</v>
      </c>
      <c r="L118" t="s">
        <v>237</v>
      </c>
      <c r="M118" t="s">
        <v>238</v>
      </c>
      <c r="N118" t="s">
        <v>3</v>
      </c>
    </row>
    <row r="119" spans="7:14" ht="13.5">
      <c r="G119">
        <f t="shared" si="8"/>
        <v>50661</v>
      </c>
      <c r="H119">
        <v>506</v>
      </c>
      <c r="I119" t="str">
        <f t="shared" si="9"/>
        <v>赤穂東</v>
      </c>
      <c r="J119" t="s">
        <v>0</v>
      </c>
      <c r="K119">
        <v>61</v>
      </c>
      <c r="L119" t="s">
        <v>239</v>
      </c>
      <c r="M119" t="s">
        <v>240</v>
      </c>
      <c r="N119" t="s">
        <v>3</v>
      </c>
    </row>
    <row r="120" spans="7:14" ht="13.5">
      <c r="G120">
        <f t="shared" si="8"/>
        <v>50670</v>
      </c>
      <c r="H120">
        <v>506</v>
      </c>
      <c r="I120" t="str">
        <f t="shared" si="9"/>
        <v>赤穂東</v>
      </c>
      <c r="J120" t="s">
        <v>0</v>
      </c>
      <c r="K120">
        <v>70</v>
      </c>
      <c r="L120" t="s">
        <v>241</v>
      </c>
      <c r="M120" t="s">
        <v>242</v>
      </c>
      <c r="N120" t="s">
        <v>14</v>
      </c>
    </row>
    <row r="121" spans="7:14" ht="13.5">
      <c r="G121">
        <f t="shared" si="8"/>
        <v>50671</v>
      </c>
      <c r="H121">
        <v>506</v>
      </c>
      <c r="I121" t="str">
        <f t="shared" si="9"/>
        <v>赤穂東</v>
      </c>
      <c r="J121" t="s">
        <v>0</v>
      </c>
      <c r="K121">
        <v>71</v>
      </c>
      <c r="L121" t="s">
        <v>243</v>
      </c>
      <c r="M121" t="s">
        <v>244</v>
      </c>
      <c r="N121" t="s">
        <v>14</v>
      </c>
    </row>
    <row r="122" spans="7:14" ht="13.5">
      <c r="G122">
        <f t="shared" si="8"/>
        <v>50672</v>
      </c>
      <c r="H122">
        <v>506</v>
      </c>
      <c r="I122" t="str">
        <f t="shared" si="9"/>
        <v>赤穂東</v>
      </c>
      <c r="J122" t="s">
        <v>0</v>
      </c>
      <c r="K122">
        <v>72</v>
      </c>
      <c r="L122" t="s">
        <v>245</v>
      </c>
      <c r="M122" t="s">
        <v>246</v>
      </c>
      <c r="N122" t="s">
        <v>14</v>
      </c>
    </row>
    <row r="123" spans="7:14" ht="13.5">
      <c r="G123">
        <f t="shared" si="8"/>
        <v>50673</v>
      </c>
      <c r="H123">
        <v>506</v>
      </c>
      <c r="I123" t="str">
        <f t="shared" si="9"/>
        <v>赤穂東</v>
      </c>
      <c r="J123" t="s">
        <v>0</v>
      </c>
      <c r="K123">
        <v>73</v>
      </c>
      <c r="L123" t="s">
        <v>247</v>
      </c>
      <c r="M123" t="s">
        <v>248</v>
      </c>
      <c r="N123" t="s">
        <v>14</v>
      </c>
    </row>
    <row r="124" spans="7:14" ht="13.5">
      <c r="G124">
        <f t="shared" si="8"/>
        <v>50674</v>
      </c>
      <c r="H124">
        <v>506</v>
      </c>
      <c r="I124" t="str">
        <f t="shared" si="9"/>
        <v>赤穂東</v>
      </c>
      <c r="J124" t="s">
        <v>0</v>
      </c>
      <c r="K124">
        <v>74</v>
      </c>
      <c r="L124" t="s">
        <v>249</v>
      </c>
      <c r="M124" t="s">
        <v>250</v>
      </c>
      <c r="N124" t="s">
        <v>14</v>
      </c>
    </row>
    <row r="125" spans="7:14" ht="13.5">
      <c r="G125">
        <f t="shared" si="8"/>
        <v>50675</v>
      </c>
      <c r="H125">
        <v>506</v>
      </c>
      <c r="I125" t="str">
        <f t="shared" si="9"/>
        <v>赤穂東</v>
      </c>
      <c r="J125" t="s">
        <v>0</v>
      </c>
      <c r="K125">
        <v>75</v>
      </c>
      <c r="L125" t="s">
        <v>251</v>
      </c>
      <c r="M125" t="s">
        <v>252</v>
      </c>
      <c r="N125" t="s">
        <v>14</v>
      </c>
    </row>
    <row r="126" spans="7:14" ht="13.5">
      <c r="G126">
        <f t="shared" si="8"/>
        <v>50676</v>
      </c>
      <c r="H126">
        <v>506</v>
      </c>
      <c r="I126" t="str">
        <f t="shared" si="9"/>
        <v>赤穂東</v>
      </c>
      <c r="J126" t="s">
        <v>0</v>
      </c>
      <c r="K126">
        <v>76</v>
      </c>
      <c r="L126" t="s">
        <v>253</v>
      </c>
      <c r="M126" t="s">
        <v>254</v>
      </c>
      <c r="N126" t="s">
        <v>14</v>
      </c>
    </row>
    <row r="127" spans="7:14" ht="13.5">
      <c r="G127">
        <f t="shared" si="8"/>
        <v>50677</v>
      </c>
      <c r="H127">
        <v>506</v>
      </c>
      <c r="I127" t="str">
        <f t="shared" si="9"/>
        <v>赤穂東</v>
      </c>
      <c r="J127" t="s">
        <v>0</v>
      </c>
      <c r="K127">
        <v>77</v>
      </c>
      <c r="L127" t="s">
        <v>255</v>
      </c>
      <c r="M127" t="s">
        <v>256</v>
      </c>
      <c r="N127" t="s">
        <v>14</v>
      </c>
    </row>
    <row r="128" spans="7:14" ht="13.5">
      <c r="G128">
        <f t="shared" si="8"/>
        <v>50680</v>
      </c>
      <c r="H128">
        <v>506</v>
      </c>
      <c r="I128" t="str">
        <f t="shared" si="9"/>
        <v>赤穂東</v>
      </c>
      <c r="J128" t="s">
        <v>0</v>
      </c>
      <c r="K128">
        <v>80</v>
      </c>
      <c r="L128" t="s">
        <v>257</v>
      </c>
      <c r="M128" t="s">
        <v>258</v>
      </c>
      <c r="N128" t="s">
        <v>25</v>
      </c>
    </row>
    <row r="129" spans="7:14" ht="13.5">
      <c r="G129">
        <f t="shared" si="8"/>
        <v>50681</v>
      </c>
      <c r="H129">
        <v>506</v>
      </c>
      <c r="I129" t="str">
        <f t="shared" si="9"/>
        <v>赤穂東</v>
      </c>
      <c r="J129" t="s">
        <v>0</v>
      </c>
      <c r="K129">
        <v>81</v>
      </c>
      <c r="L129" t="s">
        <v>259</v>
      </c>
      <c r="M129" t="s">
        <v>260</v>
      </c>
      <c r="N129" t="s">
        <v>25</v>
      </c>
    </row>
    <row r="130" spans="7:14" ht="13.5">
      <c r="G130">
        <f t="shared" si="8"/>
        <v>50682</v>
      </c>
      <c r="H130">
        <v>506</v>
      </c>
      <c r="I130" t="str">
        <f t="shared" si="9"/>
        <v>赤穂東</v>
      </c>
      <c r="J130" t="s">
        <v>0</v>
      </c>
      <c r="K130">
        <v>82</v>
      </c>
      <c r="L130" t="s">
        <v>261</v>
      </c>
      <c r="M130" t="s">
        <v>262</v>
      </c>
      <c r="N130" t="s">
        <v>25</v>
      </c>
    </row>
    <row r="158" spans="7:14" ht="13.5">
      <c r="G158">
        <f aca="true" t="shared" si="12" ref="G158:G167">IF(H158="","",H158*100+K158)</f>
        <v>50719</v>
      </c>
      <c r="H158">
        <v>507</v>
      </c>
      <c r="I158" t="str">
        <f aca="true" t="shared" si="13" ref="I158:I167">IF(H158="","",VLOOKUP(H158,$A$1:$D$22,2,FALSE))</f>
        <v>赤穂西</v>
      </c>
      <c r="J158" t="s">
        <v>0</v>
      </c>
      <c r="K158">
        <v>19</v>
      </c>
      <c r="L158" t="s">
        <v>302</v>
      </c>
      <c r="M158" t="s">
        <v>303</v>
      </c>
      <c r="N158" t="s">
        <v>3</v>
      </c>
    </row>
    <row r="159" spans="7:14" ht="13.5">
      <c r="G159">
        <f t="shared" si="12"/>
        <v>50720</v>
      </c>
      <c r="H159">
        <v>507</v>
      </c>
      <c r="I159" t="str">
        <f t="shared" si="13"/>
        <v>赤穂西</v>
      </c>
      <c r="J159" t="s">
        <v>0</v>
      </c>
      <c r="K159">
        <v>20</v>
      </c>
      <c r="L159" t="s">
        <v>304</v>
      </c>
      <c r="M159" t="s">
        <v>305</v>
      </c>
      <c r="N159" t="s">
        <v>3</v>
      </c>
    </row>
    <row r="160" spans="7:14" ht="13.5">
      <c r="G160">
        <f t="shared" si="12"/>
        <v>50721</v>
      </c>
      <c r="H160">
        <v>507</v>
      </c>
      <c r="I160" t="str">
        <f t="shared" si="13"/>
        <v>赤穂西</v>
      </c>
      <c r="J160" t="s">
        <v>0</v>
      </c>
      <c r="K160">
        <v>21</v>
      </c>
      <c r="L160" t="s">
        <v>306</v>
      </c>
      <c r="M160" t="s">
        <v>307</v>
      </c>
      <c r="N160" t="s">
        <v>3</v>
      </c>
    </row>
    <row r="161" spans="7:14" ht="13.5">
      <c r="G161">
        <f t="shared" si="12"/>
        <v>50722</v>
      </c>
      <c r="H161">
        <v>507</v>
      </c>
      <c r="I161" t="str">
        <f t="shared" si="13"/>
        <v>赤穂西</v>
      </c>
      <c r="J161" t="s">
        <v>0</v>
      </c>
      <c r="K161">
        <v>22</v>
      </c>
      <c r="L161" t="s">
        <v>308</v>
      </c>
      <c r="M161" t="s">
        <v>309</v>
      </c>
      <c r="N161" t="s">
        <v>3</v>
      </c>
    </row>
    <row r="162" spans="7:14" ht="13.5">
      <c r="G162">
        <f t="shared" si="12"/>
        <v>50723</v>
      </c>
      <c r="H162">
        <v>507</v>
      </c>
      <c r="I162" t="str">
        <f t="shared" si="13"/>
        <v>赤穂西</v>
      </c>
      <c r="J162" t="s">
        <v>0</v>
      </c>
      <c r="K162">
        <v>23</v>
      </c>
      <c r="L162" t="s">
        <v>310</v>
      </c>
      <c r="M162" t="s">
        <v>311</v>
      </c>
      <c r="N162" t="s">
        <v>3</v>
      </c>
    </row>
    <row r="163" spans="7:14" ht="13.5">
      <c r="G163">
        <f t="shared" si="12"/>
        <v>50724</v>
      </c>
      <c r="H163">
        <v>507</v>
      </c>
      <c r="I163" t="str">
        <f t="shared" si="13"/>
        <v>赤穂西</v>
      </c>
      <c r="J163" t="s">
        <v>0</v>
      </c>
      <c r="K163">
        <v>24</v>
      </c>
      <c r="L163" t="s">
        <v>312</v>
      </c>
      <c r="M163" t="s">
        <v>313</v>
      </c>
      <c r="N163" t="s">
        <v>3</v>
      </c>
    </row>
    <row r="164" spans="7:14" ht="13.5">
      <c r="G164">
        <f t="shared" si="12"/>
        <v>50725</v>
      </c>
      <c r="H164">
        <v>507</v>
      </c>
      <c r="I164" t="str">
        <f t="shared" si="13"/>
        <v>赤穂西</v>
      </c>
      <c r="J164" t="s">
        <v>0</v>
      </c>
      <c r="K164">
        <v>25</v>
      </c>
      <c r="L164" t="s">
        <v>314</v>
      </c>
      <c r="M164" t="s">
        <v>315</v>
      </c>
      <c r="N164" t="s">
        <v>14</v>
      </c>
    </row>
    <row r="165" spans="7:14" ht="13.5">
      <c r="G165">
        <f t="shared" si="12"/>
        <v>50726</v>
      </c>
      <c r="H165">
        <v>507</v>
      </c>
      <c r="I165" t="str">
        <f t="shared" si="13"/>
        <v>赤穂西</v>
      </c>
      <c r="J165" t="s">
        <v>0</v>
      </c>
      <c r="K165">
        <v>26</v>
      </c>
      <c r="L165" t="s">
        <v>316</v>
      </c>
      <c r="M165" t="s">
        <v>317</v>
      </c>
      <c r="N165" t="s">
        <v>14</v>
      </c>
    </row>
    <row r="166" spans="7:14" ht="13.5">
      <c r="G166">
        <f t="shared" si="12"/>
        <v>50727</v>
      </c>
      <c r="H166">
        <v>507</v>
      </c>
      <c r="I166" t="str">
        <f t="shared" si="13"/>
        <v>赤穂西</v>
      </c>
      <c r="J166" t="s">
        <v>0</v>
      </c>
      <c r="K166">
        <v>27</v>
      </c>
      <c r="L166" t="s">
        <v>318</v>
      </c>
      <c r="M166" t="s">
        <v>319</v>
      </c>
      <c r="N166" t="s">
        <v>25</v>
      </c>
    </row>
    <row r="167" spans="7:14" ht="13.5">
      <c r="G167">
        <f t="shared" si="12"/>
        <v>50728</v>
      </c>
      <c r="H167">
        <v>507</v>
      </c>
      <c r="I167" t="str">
        <f t="shared" si="13"/>
        <v>赤穂西</v>
      </c>
      <c r="J167" t="s">
        <v>0</v>
      </c>
      <c r="K167">
        <v>28</v>
      </c>
      <c r="L167" t="s">
        <v>320</v>
      </c>
      <c r="M167" t="s">
        <v>321</v>
      </c>
      <c r="N167" t="s">
        <v>25</v>
      </c>
    </row>
    <row r="190" spans="7:14" ht="13.5">
      <c r="G190">
        <f>IF(H190="","",H190*100+K190)</f>
        <v>50833</v>
      </c>
      <c r="H190">
        <v>508</v>
      </c>
      <c r="I190" t="str">
        <f>IF(H190="","",VLOOKUP(H190,$A$1:$D$22,2,FALSE))</f>
        <v>坂越</v>
      </c>
      <c r="J190" t="s">
        <v>0</v>
      </c>
      <c r="K190">
        <v>33</v>
      </c>
      <c r="L190" t="s">
        <v>366</v>
      </c>
      <c r="M190" t="s">
        <v>367</v>
      </c>
      <c r="N190" t="s">
        <v>3</v>
      </c>
    </row>
    <row r="191" spans="7:14" ht="13.5">
      <c r="G191">
        <f>IF(H191="","",H191*100+K191)</f>
        <v>50834</v>
      </c>
      <c r="H191">
        <v>508</v>
      </c>
      <c r="I191" t="str">
        <f>IF(H191="","",VLOOKUP(H191,$A$1:$D$22,2,FALSE))</f>
        <v>坂越</v>
      </c>
      <c r="J191" t="s">
        <v>0</v>
      </c>
      <c r="K191">
        <v>34</v>
      </c>
      <c r="L191" t="s">
        <v>368</v>
      </c>
      <c r="M191" t="s">
        <v>369</v>
      </c>
      <c r="N191" t="s">
        <v>3</v>
      </c>
    </row>
    <row r="192" spans="7:14" ht="13.5">
      <c r="G192">
        <f>IF(H192="","",H192*100+K192)</f>
        <v>50835</v>
      </c>
      <c r="H192">
        <v>508</v>
      </c>
      <c r="I192" t="str">
        <f>IF(H192="","",VLOOKUP(H192,$A$1:$D$22,2,FALSE))</f>
        <v>坂越</v>
      </c>
      <c r="J192" t="s">
        <v>0</v>
      </c>
      <c r="K192">
        <v>35</v>
      </c>
      <c r="L192" t="s">
        <v>370</v>
      </c>
      <c r="M192" t="s">
        <v>371</v>
      </c>
      <c r="N192" t="s">
        <v>3</v>
      </c>
    </row>
    <row r="193" spans="7:14" ht="13.5">
      <c r="G193">
        <f>IF(H193="","",H193*100+K193)</f>
        <v>50836</v>
      </c>
      <c r="H193">
        <v>508</v>
      </c>
      <c r="I193" t="str">
        <f>IF(H193="","",VLOOKUP(H193,$A$1:$D$22,2,FALSE))</f>
        <v>坂越</v>
      </c>
      <c r="J193" t="s">
        <v>0</v>
      </c>
      <c r="K193">
        <v>36</v>
      </c>
      <c r="L193" t="s">
        <v>372</v>
      </c>
      <c r="M193" t="s">
        <v>373</v>
      </c>
      <c r="N193" t="s">
        <v>3</v>
      </c>
    </row>
    <row r="194" spans="7:14" ht="13.5">
      <c r="G194">
        <f>IF(H194="","",H194*100+K194)</f>
        <v>50837</v>
      </c>
      <c r="H194">
        <v>508</v>
      </c>
      <c r="I194" t="str">
        <f>IF(H194="","",VLOOKUP(H194,$A$1:$D$22,2,FALSE))</f>
        <v>坂越</v>
      </c>
      <c r="J194" t="s">
        <v>0</v>
      </c>
      <c r="K194">
        <v>37</v>
      </c>
      <c r="L194" t="s">
        <v>374</v>
      </c>
      <c r="M194" t="s">
        <v>375</v>
      </c>
      <c r="N194" t="s">
        <v>3</v>
      </c>
    </row>
    <row r="195" spans="7:14" ht="13.5">
      <c r="G195">
        <f aca="true" t="shared" si="14" ref="G195:G258">IF(H195="","",H195*100+K195)</f>
        <v>50838</v>
      </c>
      <c r="H195">
        <v>508</v>
      </c>
      <c r="I195" t="str">
        <f aca="true" t="shared" si="15" ref="I195:I258">IF(H195="","",VLOOKUP(H195,$A$1:$D$22,2,FALSE))</f>
        <v>坂越</v>
      </c>
      <c r="J195" t="s">
        <v>0</v>
      </c>
      <c r="K195">
        <v>38</v>
      </c>
      <c r="L195" t="s">
        <v>376</v>
      </c>
      <c r="M195" t="s">
        <v>377</v>
      </c>
      <c r="N195" t="s">
        <v>3</v>
      </c>
    </row>
    <row r="196" spans="7:14" ht="13.5">
      <c r="G196">
        <f t="shared" si="14"/>
        <v>50839</v>
      </c>
      <c r="H196">
        <v>508</v>
      </c>
      <c r="I196" t="str">
        <f t="shared" si="15"/>
        <v>坂越</v>
      </c>
      <c r="J196" t="s">
        <v>0</v>
      </c>
      <c r="K196">
        <v>39</v>
      </c>
      <c r="L196" t="s">
        <v>378</v>
      </c>
      <c r="M196" t="s">
        <v>379</v>
      </c>
      <c r="N196" t="s">
        <v>3</v>
      </c>
    </row>
    <row r="197" spans="7:14" ht="13.5">
      <c r="G197">
        <f t="shared" si="14"/>
        <v>50840</v>
      </c>
      <c r="H197">
        <v>508</v>
      </c>
      <c r="I197" t="str">
        <f t="shared" si="15"/>
        <v>坂越</v>
      </c>
      <c r="J197" t="s">
        <v>0</v>
      </c>
      <c r="K197">
        <v>40</v>
      </c>
      <c r="L197" t="s">
        <v>380</v>
      </c>
      <c r="M197" t="s">
        <v>381</v>
      </c>
      <c r="N197" t="s">
        <v>3</v>
      </c>
    </row>
    <row r="198" spans="7:14" ht="13.5">
      <c r="G198">
        <f t="shared" si="14"/>
        <v>50841</v>
      </c>
      <c r="H198">
        <v>508</v>
      </c>
      <c r="I198" t="str">
        <f t="shared" si="15"/>
        <v>坂越</v>
      </c>
      <c r="J198" t="s">
        <v>0</v>
      </c>
      <c r="K198">
        <v>41</v>
      </c>
      <c r="L198" t="s">
        <v>382</v>
      </c>
      <c r="M198" t="s">
        <v>383</v>
      </c>
      <c r="N198" t="s">
        <v>3</v>
      </c>
    </row>
    <row r="199" spans="7:14" ht="13.5">
      <c r="G199">
        <f t="shared" si="14"/>
        <v>50842</v>
      </c>
      <c r="H199">
        <v>508</v>
      </c>
      <c r="I199" t="str">
        <f t="shared" si="15"/>
        <v>坂越</v>
      </c>
      <c r="J199" t="s">
        <v>0</v>
      </c>
      <c r="K199">
        <v>42</v>
      </c>
      <c r="L199" t="s">
        <v>384</v>
      </c>
      <c r="M199" t="s">
        <v>385</v>
      </c>
      <c r="N199" t="s">
        <v>3</v>
      </c>
    </row>
    <row r="200" spans="7:14" ht="13.5">
      <c r="G200">
        <f t="shared" si="14"/>
        <v>50843</v>
      </c>
      <c r="H200">
        <v>508</v>
      </c>
      <c r="I200" t="str">
        <f t="shared" si="15"/>
        <v>坂越</v>
      </c>
      <c r="J200" t="s">
        <v>0</v>
      </c>
      <c r="K200">
        <v>43</v>
      </c>
      <c r="L200" t="s">
        <v>386</v>
      </c>
      <c r="M200" t="s">
        <v>387</v>
      </c>
      <c r="N200" t="s">
        <v>3</v>
      </c>
    </row>
    <row r="201" spans="7:14" ht="13.5">
      <c r="G201">
        <f t="shared" si="14"/>
        <v>50844</v>
      </c>
      <c r="H201">
        <v>508</v>
      </c>
      <c r="I201" t="str">
        <f t="shared" si="15"/>
        <v>坂越</v>
      </c>
      <c r="J201" t="s">
        <v>0</v>
      </c>
      <c r="K201">
        <v>44</v>
      </c>
      <c r="L201" t="s">
        <v>388</v>
      </c>
      <c r="M201" t="s">
        <v>389</v>
      </c>
      <c r="N201" t="s">
        <v>3</v>
      </c>
    </row>
    <row r="202" spans="7:14" ht="13.5">
      <c r="G202">
        <f t="shared" si="14"/>
        <v>50845</v>
      </c>
      <c r="H202">
        <v>508</v>
      </c>
      <c r="I202" t="str">
        <f t="shared" si="15"/>
        <v>坂越</v>
      </c>
      <c r="J202" t="s">
        <v>0</v>
      </c>
      <c r="K202">
        <v>45</v>
      </c>
      <c r="L202" t="s">
        <v>390</v>
      </c>
      <c r="M202" t="s">
        <v>391</v>
      </c>
      <c r="N202" t="s">
        <v>3</v>
      </c>
    </row>
    <row r="203" spans="7:14" ht="13.5">
      <c r="G203">
        <f t="shared" si="14"/>
        <v>50846</v>
      </c>
      <c r="H203">
        <v>508</v>
      </c>
      <c r="I203" t="str">
        <f t="shared" si="15"/>
        <v>坂越</v>
      </c>
      <c r="J203" t="s">
        <v>0</v>
      </c>
      <c r="K203">
        <v>46</v>
      </c>
      <c r="L203" t="s">
        <v>392</v>
      </c>
      <c r="M203" t="s">
        <v>393</v>
      </c>
      <c r="N203" t="s">
        <v>14</v>
      </c>
    </row>
    <row r="204" spans="7:14" ht="13.5">
      <c r="G204">
        <f t="shared" si="14"/>
        <v>50847</v>
      </c>
      <c r="H204">
        <v>508</v>
      </c>
      <c r="I204" t="str">
        <f t="shared" si="15"/>
        <v>坂越</v>
      </c>
      <c r="J204" t="s">
        <v>0</v>
      </c>
      <c r="K204">
        <v>47</v>
      </c>
      <c r="L204" t="s">
        <v>394</v>
      </c>
      <c r="M204" t="s">
        <v>395</v>
      </c>
      <c r="N204" t="s">
        <v>14</v>
      </c>
    </row>
    <row r="205" spans="7:14" ht="13.5">
      <c r="G205">
        <f t="shared" si="14"/>
        <v>50848</v>
      </c>
      <c r="H205">
        <v>508</v>
      </c>
      <c r="I205" t="str">
        <f t="shared" si="15"/>
        <v>坂越</v>
      </c>
      <c r="J205" t="s">
        <v>0</v>
      </c>
      <c r="K205">
        <v>48</v>
      </c>
      <c r="L205" t="s">
        <v>396</v>
      </c>
      <c r="M205" t="s">
        <v>397</v>
      </c>
      <c r="N205" t="s">
        <v>14</v>
      </c>
    </row>
    <row r="206" spans="7:14" ht="13.5">
      <c r="G206">
        <f t="shared" si="14"/>
        <v>50849</v>
      </c>
      <c r="H206">
        <v>508</v>
      </c>
      <c r="I206" t="str">
        <f t="shared" si="15"/>
        <v>坂越</v>
      </c>
      <c r="J206" t="s">
        <v>0</v>
      </c>
      <c r="K206">
        <v>49</v>
      </c>
      <c r="L206" t="s">
        <v>398</v>
      </c>
      <c r="M206" t="s">
        <v>399</v>
      </c>
      <c r="N206" t="s">
        <v>14</v>
      </c>
    </row>
    <row r="207" spans="7:14" ht="13.5">
      <c r="G207">
        <f t="shared" si="14"/>
        <v>50850</v>
      </c>
      <c r="H207">
        <v>508</v>
      </c>
      <c r="I207" t="str">
        <f t="shared" si="15"/>
        <v>坂越</v>
      </c>
      <c r="J207" t="s">
        <v>0</v>
      </c>
      <c r="K207">
        <v>50</v>
      </c>
      <c r="L207" t="s">
        <v>400</v>
      </c>
      <c r="M207" t="s">
        <v>401</v>
      </c>
      <c r="N207" t="s">
        <v>14</v>
      </c>
    </row>
    <row r="208" spans="7:14" ht="13.5">
      <c r="G208">
        <f t="shared" si="14"/>
        <v>50851</v>
      </c>
      <c r="H208">
        <v>508</v>
      </c>
      <c r="I208" t="str">
        <f t="shared" si="15"/>
        <v>坂越</v>
      </c>
      <c r="J208" t="s">
        <v>0</v>
      </c>
      <c r="K208">
        <v>51</v>
      </c>
      <c r="L208" t="s">
        <v>402</v>
      </c>
      <c r="M208" t="s">
        <v>403</v>
      </c>
      <c r="N208" t="s">
        <v>14</v>
      </c>
    </row>
    <row r="209" spans="7:14" ht="13.5">
      <c r="G209">
        <f t="shared" si="14"/>
        <v>50852</v>
      </c>
      <c r="H209">
        <v>508</v>
      </c>
      <c r="I209" t="str">
        <f t="shared" si="15"/>
        <v>坂越</v>
      </c>
      <c r="J209" t="s">
        <v>0</v>
      </c>
      <c r="K209">
        <v>52</v>
      </c>
      <c r="L209" t="s">
        <v>404</v>
      </c>
      <c r="M209" t="s">
        <v>405</v>
      </c>
      <c r="N209" t="s">
        <v>14</v>
      </c>
    </row>
    <row r="210" spans="7:14" ht="13.5">
      <c r="G210">
        <f t="shared" si="14"/>
        <v>50853</v>
      </c>
      <c r="H210">
        <v>508</v>
      </c>
      <c r="I210" t="str">
        <f t="shared" si="15"/>
        <v>坂越</v>
      </c>
      <c r="J210" t="s">
        <v>0</v>
      </c>
      <c r="K210">
        <v>53</v>
      </c>
      <c r="L210" t="s">
        <v>406</v>
      </c>
      <c r="M210" t="s">
        <v>407</v>
      </c>
      <c r="N210" t="s">
        <v>14</v>
      </c>
    </row>
    <row r="211" spans="7:14" ht="13.5">
      <c r="G211">
        <f t="shared" si="14"/>
        <v>50854</v>
      </c>
      <c r="H211">
        <v>508</v>
      </c>
      <c r="I211" t="str">
        <f t="shared" si="15"/>
        <v>坂越</v>
      </c>
      <c r="J211" t="s">
        <v>0</v>
      </c>
      <c r="K211">
        <v>54</v>
      </c>
      <c r="L211" t="s">
        <v>408</v>
      </c>
      <c r="M211" t="s">
        <v>409</v>
      </c>
      <c r="N211" t="s">
        <v>14</v>
      </c>
    </row>
    <row r="212" spans="7:14" ht="13.5">
      <c r="G212">
        <f t="shared" si="14"/>
        <v>50855</v>
      </c>
      <c r="H212">
        <v>508</v>
      </c>
      <c r="I212" t="str">
        <f t="shared" si="15"/>
        <v>坂越</v>
      </c>
      <c r="J212" t="s">
        <v>0</v>
      </c>
      <c r="K212">
        <v>55</v>
      </c>
      <c r="L212" t="s">
        <v>410</v>
      </c>
      <c r="M212" t="s">
        <v>411</v>
      </c>
      <c r="N212" t="s">
        <v>14</v>
      </c>
    </row>
    <row r="213" spans="7:14" ht="13.5">
      <c r="G213">
        <f t="shared" si="14"/>
        <v>50856</v>
      </c>
      <c r="H213">
        <v>508</v>
      </c>
      <c r="I213" t="str">
        <f t="shared" si="15"/>
        <v>坂越</v>
      </c>
      <c r="J213" t="s">
        <v>0</v>
      </c>
      <c r="K213">
        <v>56</v>
      </c>
      <c r="L213" t="s">
        <v>412</v>
      </c>
      <c r="M213" t="s">
        <v>413</v>
      </c>
      <c r="N213" t="s">
        <v>14</v>
      </c>
    </row>
    <row r="214" spans="7:14" ht="13.5">
      <c r="G214">
        <f t="shared" si="14"/>
        <v>50857</v>
      </c>
      <c r="H214">
        <v>508</v>
      </c>
      <c r="I214" t="str">
        <f t="shared" si="15"/>
        <v>坂越</v>
      </c>
      <c r="J214" t="s">
        <v>0</v>
      </c>
      <c r="K214">
        <v>57</v>
      </c>
      <c r="L214" t="s">
        <v>414</v>
      </c>
      <c r="M214" t="s">
        <v>415</v>
      </c>
      <c r="N214" t="s">
        <v>14</v>
      </c>
    </row>
    <row r="215" spans="7:14" ht="13.5">
      <c r="G215">
        <f t="shared" si="14"/>
        <v>50858</v>
      </c>
      <c r="H215">
        <v>508</v>
      </c>
      <c r="I215" t="str">
        <f t="shared" si="15"/>
        <v>坂越</v>
      </c>
      <c r="J215" t="s">
        <v>0</v>
      </c>
      <c r="K215">
        <v>58</v>
      </c>
      <c r="L215" t="s">
        <v>416</v>
      </c>
      <c r="M215" t="s">
        <v>417</v>
      </c>
      <c r="N215" t="s">
        <v>14</v>
      </c>
    </row>
    <row r="216" spans="7:14" ht="13.5">
      <c r="G216">
        <f t="shared" si="14"/>
        <v>50859</v>
      </c>
      <c r="H216">
        <v>508</v>
      </c>
      <c r="I216" t="str">
        <f t="shared" si="15"/>
        <v>坂越</v>
      </c>
      <c r="J216" t="s">
        <v>0</v>
      </c>
      <c r="K216">
        <v>59</v>
      </c>
      <c r="L216" t="s">
        <v>418</v>
      </c>
      <c r="M216" t="s">
        <v>419</v>
      </c>
      <c r="N216" t="s">
        <v>14</v>
      </c>
    </row>
    <row r="217" spans="7:14" ht="13.5">
      <c r="G217">
        <f t="shared" si="14"/>
        <v>50860</v>
      </c>
      <c r="H217">
        <v>508</v>
      </c>
      <c r="I217" t="str">
        <f t="shared" si="15"/>
        <v>坂越</v>
      </c>
      <c r="J217" t="s">
        <v>0</v>
      </c>
      <c r="K217">
        <v>60</v>
      </c>
      <c r="L217" t="s">
        <v>420</v>
      </c>
      <c r="M217" t="s">
        <v>421</v>
      </c>
      <c r="N217" t="s">
        <v>14</v>
      </c>
    </row>
    <row r="218" spans="7:14" ht="13.5">
      <c r="G218">
        <f t="shared" si="14"/>
        <v>50861</v>
      </c>
      <c r="H218">
        <v>508</v>
      </c>
      <c r="I218" t="str">
        <f t="shared" si="15"/>
        <v>坂越</v>
      </c>
      <c r="J218" t="s">
        <v>0</v>
      </c>
      <c r="K218">
        <v>61</v>
      </c>
      <c r="L218" t="s">
        <v>422</v>
      </c>
      <c r="M218" t="s">
        <v>423</v>
      </c>
      <c r="N218" t="s">
        <v>14</v>
      </c>
    </row>
    <row r="219" spans="7:14" ht="13.5">
      <c r="G219">
        <f t="shared" si="14"/>
        <v>50862</v>
      </c>
      <c r="H219">
        <v>508</v>
      </c>
      <c r="I219" t="str">
        <f t="shared" si="15"/>
        <v>坂越</v>
      </c>
      <c r="J219" t="s">
        <v>0</v>
      </c>
      <c r="K219">
        <v>62</v>
      </c>
      <c r="L219" t="s">
        <v>424</v>
      </c>
      <c r="M219" t="s">
        <v>425</v>
      </c>
      <c r="N219" t="s">
        <v>25</v>
      </c>
    </row>
    <row r="220" spans="7:14" ht="13.5">
      <c r="G220">
        <f t="shared" si="14"/>
        <v>50863</v>
      </c>
      <c r="H220">
        <v>508</v>
      </c>
      <c r="I220" t="str">
        <f t="shared" si="15"/>
        <v>坂越</v>
      </c>
      <c r="J220" t="s">
        <v>0</v>
      </c>
      <c r="K220">
        <v>63</v>
      </c>
      <c r="L220" t="s">
        <v>426</v>
      </c>
      <c r="M220" t="s">
        <v>427</v>
      </c>
      <c r="N220" t="s">
        <v>25</v>
      </c>
    </row>
    <row r="221" spans="7:14" ht="13.5">
      <c r="G221">
        <f t="shared" si="14"/>
        <v>50864</v>
      </c>
      <c r="H221">
        <v>508</v>
      </c>
      <c r="I221" t="str">
        <f t="shared" si="15"/>
        <v>坂越</v>
      </c>
      <c r="J221" t="s">
        <v>0</v>
      </c>
      <c r="K221">
        <v>64</v>
      </c>
      <c r="L221" t="s">
        <v>428</v>
      </c>
      <c r="M221" t="s">
        <v>429</v>
      </c>
      <c r="N221" t="s">
        <v>25</v>
      </c>
    </row>
    <row r="222" spans="7:14" ht="13.5">
      <c r="G222">
        <f t="shared" si="14"/>
        <v>50865</v>
      </c>
      <c r="H222">
        <v>508</v>
      </c>
      <c r="I222" t="str">
        <f t="shared" si="15"/>
        <v>坂越</v>
      </c>
      <c r="J222" t="s">
        <v>0</v>
      </c>
      <c r="K222">
        <v>65</v>
      </c>
      <c r="L222" t="s">
        <v>430</v>
      </c>
      <c r="M222" t="s">
        <v>431</v>
      </c>
      <c r="N222" t="s">
        <v>25</v>
      </c>
    </row>
    <row r="238" spans="7:14" ht="13.5">
      <c r="G238">
        <f t="shared" si="14"/>
        <v>51000</v>
      </c>
      <c r="H238">
        <v>510</v>
      </c>
      <c r="I238" t="str">
        <f t="shared" si="15"/>
        <v>上郡</v>
      </c>
      <c r="J238" t="s">
        <v>0</v>
      </c>
      <c r="K238">
        <v>0</v>
      </c>
      <c r="L238" t="s">
        <v>462</v>
      </c>
      <c r="M238" t="s">
        <v>463</v>
      </c>
      <c r="N238" t="s">
        <v>25</v>
      </c>
    </row>
    <row r="239" spans="7:14" ht="13.5">
      <c r="G239">
        <f t="shared" si="14"/>
        <v>51001</v>
      </c>
      <c r="H239">
        <v>510</v>
      </c>
      <c r="I239" t="str">
        <f t="shared" si="15"/>
        <v>上郡</v>
      </c>
      <c r="J239" t="s">
        <v>0</v>
      </c>
      <c r="K239">
        <v>1</v>
      </c>
      <c r="L239" t="s">
        <v>464</v>
      </c>
      <c r="M239" t="s">
        <v>465</v>
      </c>
      <c r="N239" t="s">
        <v>25</v>
      </c>
    </row>
    <row r="240" spans="7:14" ht="13.5">
      <c r="G240">
        <f t="shared" si="14"/>
        <v>51002</v>
      </c>
      <c r="H240">
        <v>510</v>
      </c>
      <c r="I240" t="str">
        <f t="shared" si="15"/>
        <v>上郡</v>
      </c>
      <c r="J240" t="s">
        <v>0</v>
      </c>
      <c r="K240">
        <v>2</v>
      </c>
      <c r="L240" t="s">
        <v>466</v>
      </c>
      <c r="M240" t="s">
        <v>467</v>
      </c>
      <c r="N240" t="s">
        <v>25</v>
      </c>
    </row>
    <row r="241" spans="7:14" ht="13.5">
      <c r="G241">
        <f t="shared" si="14"/>
        <v>51003</v>
      </c>
      <c r="H241">
        <v>510</v>
      </c>
      <c r="I241" t="str">
        <f t="shared" si="15"/>
        <v>上郡</v>
      </c>
      <c r="J241" t="s">
        <v>0</v>
      </c>
      <c r="K241">
        <v>3</v>
      </c>
      <c r="L241" t="s">
        <v>468</v>
      </c>
      <c r="M241" t="s">
        <v>469</v>
      </c>
      <c r="N241" t="s">
        <v>25</v>
      </c>
    </row>
    <row r="242" spans="7:14" ht="13.5">
      <c r="G242">
        <f t="shared" si="14"/>
        <v>51004</v>
      </c>
      <c r="H242">
        <v>510</v>
      </c>
      <c r="I242" t="str">
        <f t="shared" si="15"/>
        <v>上郡</v>
      </c>
      <c r="J242" t="s">
        <v>0</v>
      </c>
      <c r="K242">
        <v>4</v>
      </c>
      <c r="L242" t="s">
        <v>470</v>
      </c>
      <c r="M242" t="s">
        <v>471</v>
      </c>
      <c r="N242" t="s">
        <v>25</v>
      </c>
    </row>
    <row r="243" spans="7:14" ht="13.5">
      <c r="G243">
        <f t="shared" si="14"/>
        <v>51005</v>
      </c>
      <c r="H243">
        <v>510</v>
      </c>
      <c r="I243" t="str">
        <f t="shared" si="15"/>
        <v>上郡</v>
      </c>
      <c r="J243" t="s">
        <v>0</v>
      </c>
      <c r="K243">
        <v>5</v>
      </c>
      <c r="L243" t="s">
        <v>472</v>
      </c>
      <c r="M243" t="s">
        <v>473</v>
      </c>
      <c r="N243" t="s">
        <v>25</v>
      </c>
    </row>
    <row r="244" spans="7:14" ht="13.5">
      <c r="G244">
        <f t="shared" si="14"/>
        <v>51020</v>
      </c>
      <c r="H244">
        <v>510</v>
      </c>
      <c r="I244" t="str">
        <f t="shared" si="15"/>
        <v>上郡</v>
      </c>
      <c r="J244" t="s">
        <v>0</v>
      </c>
      <c r="K244">
        <v>20</v>
      </c>
      <c r="L244" t="s">
        <v>474</v>
      </c>
      <c r="M244" t="s">
        <v>475</v>
      </c>
      <c r="N244" t="s">
        <v>3</v>
      </c>
    </row>
    <row r="245" spans="7:14" ht="13.5">
      <c r="G245">
        <f t="shared" si="14"/>
        <v>51021</v>
      </c>
      <c r="H245">
        <v>510</v>
      </c>
      <c r="I245" t="str">
        <f t="shared" si="15"/>
        <v>上郡</v>
      </c>
      <c r="J245" t="s">
        <v>0</v>
      </c>
      <c r="K245">
        <v>21</v>
      </c>
      <c r="L245" t="s">
        <v>476</v>
      </c>
      <c r="M245" t="s">
        <v>477</v>
      </c>
      <c r="N245" t="s">
        <v>3</v>
      </c>
    </row>
    <row r="246" spans="7:14" ht="13.5">
      <c r="G246">
        <f t="shared" si="14"/>
        <v>51023</v>
      </c>
      <c r="H246">
        <v>510</v>
      </c>
      <c r="I246" t="str">
        <f t="shared" si="15"/>
        <v>上郡</v>
      </c>
      <c r="J246" t="s">
        <v>0</v>
      </c>
      <c r="K246">
        <v>23</v>
      </c>
      <c r="L246" t="s">
        <v>478</v>
      </c>
      <c r="M246" t="s">
        <v>479</v>
      </c>
      <c r="N246" t="s">
        <v>3</v>
      </c>
    </row>
    <row r="247" spans="7:14" ht="13.5">
      <c r="G247">
        <f t="shared" si="14"/>
        <v>51024</v>
      </c>
      <c r="H247">
        <v>510</v>
      </c>
      <c r="I247" t="str">
        <f t="shared" si="15"/>
        <v>上郡</v>
      </c>
      <c r="J247" t="s">
        <v>0</v>
      </c>
      <c r="K247">
        <v>24</v>
      </c>
      <c r="L247" t="s">
        <v>480</v>
      </c>
      <c r="M247" t="s">
        <v>481</v>
      </c>
      <c r="N247" t="s">
        <v>3</v>
      </c>
    </row>
    <row r="248" spans="7:14" ht="13.5">
      <c r="G248">
        <f t="shared" si="14"/>
        <v>51025</v>
      </c>
      <c r="H248">
        <v>510</v>
      </c>
      <c r="I248" t="str">
        <f t="shared" si="15"/>
        <v>上郡</v>
      </c>
      <c r="J248" t="s">
        <v>0</v>
      </c>
      <c r="K248">
        <v>25</v>
      </c>
      <c r="L248" t="s">
        <v>482</v>
      </c>
      <c r="M248" t="s">
        <v>483</v>
      </c>
      <c r="N248" t="s">
        <v>3</v>
      </c>
    </row>
    <row r="249" spans="7:14" ht="13.5">
      <c r="G249">
        <f t="shared" si="14"/>
        <v>51026</v>
      </c>
      <c r="H249">
        <v>510</v>
      </c>
      <c r="I249" t="str">
        <f t="shared" si="15"/>
        <v>上郡</v>
      </c>
      <c r="J249" t="s">
        <v>0</v>
      </c>
      <c r="K249">
        <v>26</v>
      </c>
      <c r="L249" t="s">
        <v>484</v>
      </c>
      <c r="M249" t="s">
        <v>485</v>
      </c>
      <c r="N249" t="s">
        <v>3</v>
      </c>
    </row>
    <row r="250" spans="7:14" ht="13.5">
      <c r="G250">
        <f t="shared" si="14"/>
        <v>51027</v>
      </c>
      <c r="H250">
        <v>510</v>
      </c>
      <c r="I250" t="str">
        <f t="shared" si="15"/>
        <v>上郡</v>
      </c>
      <c r="J250" t="s">
        <v>0</v>
      </c>
      <c r="K250">
        <v>27</v>
      </c>
      <c r="L250" t="s">
        <v>486</v>
      </c>
      <c r="M250" t="s">
        <v>487</v>
      </c>
      <c r="N250" t="s">
        <v>3</v>
      </c>
    </row>
    <row r="251" spans="7:14" ht="13.5">
      <c r="G251">
        <f t="shared" si="14"/>
        <v>51028</v>
      </c>
      <c r="H251">
        <v>510</v>
      </c>
      <c r="I251" t="str">
        <f t="shared" si="15"/>
        <v>上郡</v>
      </c>
      <c r="J251" t="s">
        <v>0</v>
      </c>
      <c r="K251">
        <v>28</v>
      </c>
      <c r="L251" t="s">
        <v>488</v>
      </c>
      <c r="M251" t="s">
        <v>489</v>
      </c>
      <c r="N251" t="s">
        <v>3</v>
      </c>
    </row>
    <row r="252" spans="7:14" ht="13.5">
      <c r="G252">
        <f t="shared" si="14"/>
        <v>51029</v>
      </c>
      <c r="H252">
        <v>510</v>
      </c>
      <c r="I252" t="str">
        <f t="shared" si="15"/>
        <v>上郡</v>
      </c>
      <c r="J252" t="s">
        <v>0</v>
      </c>
      <c r="K252">
        <v>29</v>
      </c>
      <c r="L252" t="s">
        <v>490</v>
      </c>
      <c r="M252" t="s">
        <v>491</v>
      </c>
      <c r="N252" t="s">
        <v>3</v>
      </c>
    </row>
    <row r="253" spans="7:14" ht="13.5">
      <c r="G253">
        <f t="shared" si="14"/>
        <v>51030</v>
      </c>
      <c r="H253">
        <v>510</v>
      </c>
      <c r="I253" t="str">
        <f t="shared" si="15"/>
        <v>上郡</v>
      </c>
      <c r="J253" t="s">
        <v>0</v>
      </c>
      <c r="K253">
        <v>30</v>
      </c>
      <c r="L253" t="s">
        <v>492</v>
      </c>
      <c r="M253" t="s">
        <v>493</v>
      </c>
      <c r="N253" t="s">
        <v>3</v>
      </c>
    </row>
    <row r="254" spans="7:14" ht="13.5">
      <c r="G254">
        <f t="shared" si="14"/>
        <v>51031</v>
      </c>
      <c r="H254">
        <v>510</v>
      </c>
      <c r="I254" t="str">
        <f t="shared" si="15"/>
        <v>上郡</v>
      </c>
      <c r="J254" t="s">
        <v>0</v>
      </c>
      <c r="K254">
        <v>31</v>
      </c>
      <c r="L254" t="s">
        <v>494</v>
      </c>
      <c r="M254" t="s">
        <v>495</v>
      </c>
      <c r="N254" t="s">
        <v>14</v>
      </c>
    </row>
    <row r="255" spans="7:14" ht="13.5">
      <c r="G255">
        <f t="shared" si="14"/>
        <v>51032</v>
      </c>
      <c r="H255">
        <v>510</v>
      </c>
      <c r="I255" t="str">
        <f t="shared" si="15"/>
        <v>上郡</v>
      </c>
      <c r="J255" t="s">
        <v>0</v>
      </c>
      <c r="K255">
        <v>32</v>
      </c>
      <c r="L255" t="s">
        <v>496</v>
      </c>
      <c r="M255" t="s">
        <v>497</v>
      </c>
      <c r="N255" t="s">
        <v>14</v>
      </c>
    </row>
    <row r="256" spans="7:14" ht="13.5">
      <c r="G256">
        <f t="shared" si="14"/>
        <v>51033</v>
      </c>
      <c r="H256">
        <v>510</v>
      </c>
      <c r="I256" t="str">
        <f t="shared" si="15"/>
        <v>上郡</v>
      </c>
      <c r="J256" t="s">
        <v>0</v>
      </c>
      <c r="K256">
        <v>33</v>
      </c>
      <c r="L256" t="s">
        <v>498</v>
      </c>
      <c r="M256" t="s">
        <v>499</v>
      </c>
      <c r="N256" t="s">
        <v>14</v>
      </c>
    </row>
    <row r="257" spans="7:14" ht="13.5">
      <c r="G257">
        <f t="shared" si="14"/>
        <v>51034</v>
      </c>
      <c r="H257">
        <v>510</v>
      </c>
      <c r="I257" t="str">
        <f t="shared" si="15"/>
        <v>上郡</v>
      </c>
      <c r="J257" t="s">
        <v>0</v>
      </c>
      <c r="K257">
        <v>34</v>
      </c>
      <c r="L257" t="s">
        <v>500</v>
      </c>
      <c r="M257" t="s">
        <v>501</v>
      </c>
      <c r="N257" t="s">
        <v>14</v>
      </c>
    </row>
    <row r="258" spans="7:14" ht="13.5">
      <c r="G258">
        <f t="shared" si="14"/>
        <v>51035</v>
      </c>
      <c r="H258">
        <v>510</v>
      </c>
      <c r="I258" t="str">
        <f t="shared" si="15"/>
        <v>上郡</v>
      </c>
      <c r="J258" t="s">
        <v>0</v>
      </c>
      <c r="K258">
        <v>35</v>
      </c>
      <c r="L258" t="s">
        <v>502</v>
      </c>
      <c r="M258" t="s">
        <v>503</v>
      </c>
      <c r="N258" t="s">
        <v>14</v>
      </c>
    </row>
    <row r="259" spans="7:14" ht="13.5">
      <c r="G259">
        <f aca="true" t="shared" si="16" ref="G259:G264">IF(H259="","",H259*100+K259)</f>
        <v>51036</v>
      </c>
      <c r="H259">
        <v>510</v>
      </c>
      <c r="I259" t="str">
        <f aca="true" t="shared" si="17" ref="I259:I264">IF(H259="","",VLOOKUP(H259,$A$1:$D$22,2,FALSE))</f>
        <v>上郡</v>
      </c>
      <c r="J259" t="s">
        <v>0</v>
      </c>
      <c r="K259">
        <v>36</v>
      </c>
      <c r="L259" t="s">
        <v>504</v>
      </c>
      <c r="M259" t="s">
        <v>505</v>
      </c>
      <c r="N259" t="s">
        <v>14</v>
      </c>
    </row>
    <row r="260" spans="7:14" ht="13.5">
      <c r="G260">
        <f t="shared" si="16"/>
        <v>51037</v>
      </c>
      <c r="H260">
        <v>510</v>
      </c>
      <c r="I260" t="str">
        <f t="shared" si="17"/>
        <v>上郡</v>
      </c>
      <c r="J260" t="s">
        <v>0</v>
      </c>
      <c r="K260">
        <v>37</v>
      </c>
      <c r="L260" t="s">
        <v>506</v>
      </c>
      <c r="M260" t="s">
        <v>507</v>
      </c>
      <c r="N260" t="s">
        <v>14</v>
      </c>
    </row>
    <row r="261" spans="7:14" ht="13.5">
      <c r="G261">
        <f t="shared" si="16"/>
        <v>51038</v>
      </c>
      <c r="H261">
        <v>510</v>
      </c>
      <c r="I261" t="str">
        <f t="shared" si="17"/>
        <v>上郡</v>
      </c>
      <c r="J261" t="s">
        <v>0</v>
      </c>
      <c r="K261">
        <v>38</v>
      </c>
      <c r="L261" t="s">
        <v>508</v>
      </c>
      <c r="M261" t="s">
        <v>509</v>
      </c>
      <c r="N261" t="s">
        <v>14</v>
      </c>
    </row>
    <row r="262" spans="7:14" ht="13.5">
      <c r="G262">
        <f t="shared" si="16"/>
        <v>51039</v>
      </c>
      <c r="H262">
        <v>510</v>
      </c>
      <c r="I262" t="str">
        <f t="shared" si="17"/>
        <v>上郡</v>
      </c>
      <c r="J262" t="s">
        <v>0</v>
      </c>
      <c r="K262">
        <v>39</v>
      </c>
      <c r="L262" t="s">
        <v>510</v>
      </c>
      <c r="M262" t="s">
        <v>511</v>
      </c>
      <c r="N262" t="s">
        <v>14</v>
      </c>
    </row>
    <row r="263" spans="7:14" ht="13.5">
      <c r="G263">
        <f t="shared" si="16"/>
        <v>51040</v>
      </c>
      <c r="H263">
        <v>510</v>
      </c>
      <c r="I263" t="str">
        <f t="shared" si="17"/>
        <v>上郡</v>
      </c>
      <c r="J263" t="s">
        <v>0</v>
      </c>
      <c r="K263">
        <v>40</v>
      </c>
      <c r="L263" t="s">
        <v>512</v>
      </c>
      <c r="M263" t="s">
        <v>513</v>
      </c>
      <c r="N263" t="s">
        <v>14</v>
      </c>
    </row>
    <row r="264" spans="7:14" ht="13.5">
      <c r="G264">
        <f t="shared" si="16"/>
        <v>51041</v>
      </c>
      <c r="H264">
        <v>510</v>
      </c>
      <c r="I264" t="str">
        <f t="shared" si="17"/>
        <v>上郡</v>
      </c>
      <c r="J264" t="s">
        <v>0</v>
      </c>
      <c r="K264">
        <v>41</v>
      </c>
      <c r="L264" t="s">
        <v>514</v>
      </c>
      <c r="M264" t="s">
        <v>515</v>
      </c>
      <c r="N264" t="s">
        <v>3</v>
      </c>
    </row>
    <row r="265" spans="17:24" ht="13.5">
      <c r="Q265">
        <f aca="true" t="shared" si="18" ref="Q265:Q289">IF(R265="","",R265*100+U265)</f>
        <v>51050</v>
      </c>
      <c r="R265">
        <v>510</v>
      </c>
      <c r="S265" t="str">
        <f aca="true" t="shared" si="19" ref="S265:S289">IF(R265="","",VLOOKUP(R265,$A$1:$D$22,2,FALSE))</f>
        <v>上郡</v>
      </c>
      <c r="T265" t="s">
        <v>36</v>
      </c>
      <c r="U265">
        <v>50</v>
      </c>
      <c r="V265" t="s">
        <v>516</v>
      </c>
      <c r="W265" t="s">
        <v>517</v>
      </c>
      <c r="X265" t="s">
        <v>14</v>
      </c>
    </row>
    <row r="266" spans="17:24" ht="13.5">
      <c r="Q266">
        <f t="shared" si="18"/>
        <v>51051</v>
      </c>
      <c r="R266">
        <v>510</v>
      </c>
      <c r="S266" t="str">
        <f t="shared" si="19"/>
        <v>上郡</v>
      </c>
      <c r="T266" t="s">
        <v>36</v>
      </c>
      <c r="U266">
        <v>51</v>
      </c>
      <c r="V266" t="s">
        <v>518</v>
      </c>
      <c r="W266" t="s">
        <v>519</v>
      </c>
      <c r="X266" t="s">
        <v>14</v>
      </c>
    </row>
    <row r="267" spans="17:24" ht="13.5">
      <c r="Q267">
        <f t="shared" si="18"/>
        <v>51052</v>
      </c>
      <c r="R267">
        <v>510</v>
      </c>
      <c r="S267" t="str">
        <f t="shared" si="19"/>
        <v>上郡</v>
      </c>
      <c r="T267" t="s">
        <v>36</v>
      </c>
      <c r="U267">
        <v>52</v>
      </c>
      <c r="V267" t="s">
        <v>520</v>
      </c>
      <c r="W267" t="s">
        <v>521</v>
      </c>
      <c r="X267" t="s">
        <v>14</v>
      </c>
    </row>
    <row r="268" spans="17:24" ht="13.5">
      <c r="Q268">
        <f t="shared" si="18"/>
        <v>51053</v>
      </c>
      <c r="R268">
        <v>510</v>
      </c>
      <c r="S268" t="str">
        <f t="shared" si="19"/>
        <v>上郡</v>
      </c>
      <c r="T268" t="s">
        <v>36</v>
      </c>
      <c r="U268">
        <v>53</v>
      </c>
      <c r="V268" t="s">
        <v>522</v>
      </c>
      <c r="W268" t="s">
        <v>523</v>
      </c>
      <c r="X268" t="s">
        <v>14</v>
      </c>
    </row>
    <row r="269" spans="17:24" ht="13.5">
      <c r="Q269">
        <f t="shared" si="18"/>
        <v>51054</v>
      </c>
      <c r="R269">
        <v>510</v>
      </c>
      <c r="S269" t="str">
        <f t="shared" si="19"/>
        <v>上郡</v>
      </c>
      <c r="T269" t="s">
        <v>36</v>
      </c>
      <c r="U269">
        <v>54</v>
      </c>
      <c r="V269" t="s">
        <v>524</v>
      </c>
      <c r="W269" t="s">
        <v>525</v>
      </c>
      <c r="X269" t="s">
        <v>14</v>
      </c>
    </row>
    <row r="270" spans="17:24" ht="13.5">
      <c r="Q270">
        <f t="shared" si="18"/>
        <v>51060</v>
      </c>
      <c r="R270">
        <v>510</v>
      </c>
      <c r="S270" t="str">
        <f t="shared" si="19"/>
        <v>上郡</v>
      </c>
      <c r="T270" t="s">
        <v>36</v>
      </c>
      <c r="U270">
        <v>60</v>
      </c>
      <c r="V270" t="s">
        <v>526</v>
      </c>
      <c r="W270" t="s">
        <v>527</v>
      </c>
      <c r="X270" t="s">
        <v>25</v>
      </c>
    </row>
    <row r="271" spans="17:24" ht="13.5">
      <c r="Q271">
        <f t="shared" si="18"/>
        <v>51061</v>
      </c>
      <c r="R271">
        <v>510</v>
      </c>
      <c r="S271" t="str">
        <f t="shared" si="19"/>
        <v>上郡</v>
      </c>
      <c r="T271" t="s">
        <v>36</v>
      </c>
      <c r="U271">
        <v>61</v>
      </c>
      <c r="V271" t="s">
        <v>528</v>
      </c>
      <c r="W271" t="s">
        <v>529</v>
      </c>
      <c r="X271" t="s">
        <v>25</v>
      </c>
    </row>
    <row r="272" spans="17:24" ht="13.5">
      <c r="Q272">
        <f t="shared" si="18"/>
        <v>51062</v>
      </c>
      <c r="R272">
        <v>510</v>
      </c>
      <c r="S272" t="str">
        <f t="shared" si="19"/>
        <v>上郡</v>
      </c>
      <c r="T272" t="s">
        <v>36</v>
      </c>
      <c r="U272">
        <v>62</v>
      </c>
      <c r="V272" t="s">
        <v>530</v>
      </c>
      <c r="W272" t="s">
        <v>531</v>
      </c>
      <c r="X272" t="s">
        <v>25</v>
      </c>
    </row>
    <row r="273" spans="17:24" ht="13.5">
      <c r="Q273">
        <f t="shared" si="18"/>
        <v>51063</v>
      </c>
      <c r="R273">
        <v>510</v>
      </c>
      <c r="S273" t="str">
        <f t="shared" si="19"/>
        <v>上郡</v>
      </c>
      <c r="T273" t="s">
        <v>36</v>
      </c>
      <c r="U273">
        <v>63</v>
      </c>
      <c r="V273" t="s">
        <v>532</v>
      </c>
      <c r="W273" t="s">
        <v>533</v>
      </c>
      <c r="X273" t="s">
        <v>25</v>
      </c>
    </row>
    <row r="274" spans="17:24" ht="13.5">
      <c r="Q274">
        <f t="shared" si="18"/>
        <v>51064</v>
      </c>
      <c r="R274">
        <v>510</v>
      </c>
      <c r="S274" t="str">
        <f t="shared" si="19"/>
        <v>上郡</v>
      </c>
      <c r="T274" t="s">
        <v>36</v>
      </c>
      <c r="U274">
        <v>64</v>
      </c>
      <c r="V274" t="s">
        <v>534</v>
      </c>
      <c r="W274" t="s">
        <v>535</v>
      </c>
      <c r="X274" t="s">
        <v>25</v>
      </c>
    </row>
    <row r="275" spans="17:24" ht="13.5">
      <c r="Q275">
        <f t="shared" si="18"/>
        <v>51065</v>
      </c>
      <c r="R275">
        <v>510</v>
      </c>
      <c r="S275" t="str">
        <f t="shared" si="19"/>
        <v>上郡</v>
      </c>
      <c r="T275" t="s">
        <v>36</v>
      </c>
      <c r="U275">
        <v>65</v>
      </c>
      <c r="V275" t="s">
        <v>536</v>
      </c>
      <c r="W275" t="s">
        <v>537</v>
      </c>
      <c r="X275" t="s">
        <v>25</v>
      </c>
    </row>
    <row r="276" spans="17:24" ht="13.5">
      <c r="Q276">
        <f t="shared" si="18"/>
        <v>51066</v>
      </c>
      <c r="R276">
        <v>510</v>
      </c>
      <c r="S276" t="str">
        <f t="shared" si="19"/>
        <v>上郡</v>
      </c>
      <c r="T276" t="s">
        <v>36</v>
      </c>
      <c r="U276">
        <v>66</v>
      </c>
      <c r="V276" t="s">
        <v>538</v>
      </c>
      <c r="W276" t="s">
        <v>539</v>
      </c>
      <c r="X276" t="s">
        <v>25</v>
      </c>
    </row>
    <row r="277" spans="17:24" ht="13.5">
      <c r="Q277">
        <f t="shared" si="18"/>
        <v>51067</v>
      </c>
      <c r="R277">
        <v>510</v>
      </c>
      <c r="S277" t="str">
        <f t="shared" si="19"/>
        <v>上郡</v>
      </c>
      <c r="T277" t="s">
        <v>36</v>
      </c>
      <c r="U277">
        <v>67</v>
      </c>
      <c r="V277" t="s">
        <v>540</v>
      </c>
      <c r="W277" t="s">
        <v>541</v>
      </c>
      <c r="X277" t="s">
        <v>25</v>
      </c>
    </row>
    <row r="278" spans="17:24" ht="13.5">
      <c r="Q278">
        <f t="shared" si="18"/>
        <v>51068</v>
      </c>
      <c r="R278">
        <v>510</v>
      </c>
      <c r="S278" t="str">
        <f t="shared" si="19"/>
        <v>上郡</v>
      </c>
      <c r="T278" t="s">
        <v>36</v>
      </c>
      <c r="U278">
        <v>68</v>
      </c>
      <c r="V278" t="s">
        <v>542</v>
      </c>
      <c r="W278" t="s">
        <v>543</v>
      </c>
      <c r="X278" t="s">
        <v>25</v>
      </c>
    </row>
    <row r="279" spans="17:24" ht="13.5">
      <c r="Q279">
        <f t="shared" si="18"/>
        <v>51070</v>
      </c>
      <c r="R279">
        <v>510</v>
      </c>
      <c r="S279" t="str">
        <f t="shared" si="19"/>
        <v>上郡</v>
      </c>
      <c r="T279" t="s">
        <v>36</v>
      </c>
      <c r="U279">
        <v>70</v>
      </c>
      <c r="V279" t="s">
        <v>544</v>
      </c>
      <c r="W279" t="s">
        <v>545</v>
      </c>
      <c r="X279" t="s">
        <v>3</v>
      </c>
    </row>
    <row r="280" spans="17:24" ht="13.5">
      <c r="Q280">
        <f t="shared" si="18"/>
        <v>51071</v>
      </c>
      <c r="R280">
        <v>510</v>
      </c>
      <c r="S280" t="str">
        <f t="shared" si="19"/>
        <v>上郡</v>
      </c>
      <c r="T280" t="s">
        <v>36</v>
      </c>
      <c r="U280">
        <v>71</v>
      </c>
      <c r="V280" t="s">
        <v>546</v>
      </c>
      <c r="W280" t="s">
        <v>547</v>
      </c>
      <c r="X280" t="s">
        <v>3</v>
      </c>
    </row>
    <row r="281" spans="17:24" ht="13.5">
      <c r="Q281">
        <f t="shared" si="18"/>
        <v>51072</v>
      </c>
      <c r="R281">
        <v>510</v>
      </c>
      <c r="S281" t="str">
        <f t="shared" si="19"/>
        <v>上郡</v>
      </c>
      <c r="T281" t="s">
        <v>36</v>
      </c>
      <c r="U281">
        <v>72</v>
      </c>
      <c r="V281" t="s">
        <v>548</v>
      </c>
      <c r="W281" t="s">
        <v>549</v>
      </c>
      <c r="X281" t="s">
        <v>3</v>
      </c>
    </row>
    <row r="282" spans="17:24" ht="13.5">
      <c r="Q282">
        <f t="shared" si="18"/>
        <v>51073</v>
      </c>
      <c r="R282">
        <v>510</v>
      </c>
      <c r="S282" t="str">
        <f t="shared" si="19"/>
        <v>上郡</v>
      </c>
      <c r="T282" t="s">
        <v>36</v>
      </c>
      <c r="U282">
        <v>73</v>
      </c>
      <c r="V282" t="s">
        <v>550</v>
      </c>
      <c r="W282" t="s">
        <v>551</v>
      </c>
      <c r="X282" t="s">
        <v>3</v>
      </c>
    </row>
    <row r="283" spans="17:24" ht="13.5">
      <c r="Q283">
        <f t="shared" si="18"/>
        <v>51074</v>
      </c>
      <c r="R283">
        <v>510</v>
      </c>
      <c r="S283" t="str">
        <f t="shared" si="19"/>
        <v>上郡</v>
      </c>
      <c r="T283" t="s">
        <v>36</v>
      </c>
      <c r="U283">
        <v>74</v>
      </c>
      <c r="V283" t="s">
        <v>552</v>
      </c>
      <c r="W283" t="s">
        <v>553</v>
      </c>
      <c r="X283" t="s">
        <v>3</v>
      </c>
    </row>
    <row r="284" spans="17:24" ht="13.5">
      <c r="Q284">
        <f t="shared" si="18"/>
        <v>51075</v>
      </c>
      <c r="R284">
        <v>510</v>
      </c>
      <c r="S284" t="str">
        <f t="shared" si="19"/>
        <v>上郡</v>
      </c>
      <c r="T284" t="s">
        <v>36</v>
      </c>
      <c r="U284">
        <v>75</v>
      </c>
      <c r="V284" t="s">
        <v>554</v>
      </c>
      <c r="W284" t="s">
        <v>555</v>
      </c>
      <c r="X284" t="s">
        <v>3</v>
      </c>
    </row>
    <row r="285" spans="17:24" ht="13.5">
      <c r="Q285">
        <f t="shared" si="18"/>
        <v>51076</v>
      </c>
      <c r="R285">
        <v>510</v>
      </c>
      <c r="S285" t="str">
        <f t="shared" si="19"/>
        <v>上郡</v>
      </c>
      <c r="T285" t="s">
        <v>36</v>
      </c>
      <c r="U285">
        <v>76</v>
      </c>
      <c r="V285" t="s">
        <v>556</v>
      </c>
      <c r="W285" t="s">
        <v>557</v>
      </c>
      <c r="X285" t="s">
        <v>3</v>
      </c>
    </row>
    <row r="286" spans="17:24" ht="13.5">
      <c r="Q286">
        <f t="shared" si="18"/>
        <v>51077</v>
      </c>
      <c r="R286">
        <v>510</v>
      </c>
      <c r="S286" t="str">
        <f t="shared" si="19"/>
        <v>上郡</v>
      </c>
      <c r="T286" t="s">
        <v>36</v>
      </c>
      <c r="U286">
        <v>77</v>
      </c>
      <c r="V286" t="s">
        <v>558</v>
      </c>
      <c r="W286" t="s">
        <v>559</v>
      </c>
      <c r="X286" t="s">
        <v>3</v>
      </c>
    </row>
    <row r="287" spans="17:24" ht="13.5">
      <c r="Q287">
        <f t="shared" si="18"/>
        <v>51078</v>
      </c>
      <c r="R287">
        <v>510</v>
      </c>
      <c r="S287" t="str">
        <f t="shared" si="19"/>
        <v>上郡</v>
      </c>
      <c r="T287" t="s">
        <v>36</v>
      </c>
      <c r="U287">
        <v>78</v>
      </c>
      <c r="V287" t="s">
        <v>560</v>
      </c>
      <c r="W287" t="s">
        <v>561</v>
      </c>
      <c r="X287" t="s">
        <v>3</v>
      </c>
    </row>
    <row r="288" spans="17:24" ht="13.5">
      <c r="Q288">
        <f t="shared" si="18"/>
        <v>51079</v>
      </c>
      <c r="R288">
        <v>510</v>
      </c>
      <c r="S288" t="str">
        <f t="shared" si="19"/>
        <v>上郡</v>
      </c>
      <c r="T288" t="s">
        <v>36</v>
      </c>
      <c r="U288">
        <v>79</v>
      </c>
      <c r="V288" t="s">
        <v>562</v>
      </c>
      <c r="W288" t="s">
        <v>563</v>
      </c>
      <c r="X288" t="s">
        <v>3</v>
      </c>
    </row>
    <row r="289" spans="17:24" ht="13.5">
      <c r="Q289">
        <f t="shared" si="18"/>
        <v>51080</v>
      </c>
      <c r="R289">
        <v>510</v>
      </c>
      <c r="S289" t="str">
        <f t="shared" si="19"/>
        <v>上郡</v>
      </c>
      <c r="T289" t="s">
        <v>36</v>
      </c>
      <c r="U289">
        <v>80</v>
      </c>
      <c r="V289" t="s">
        <v>564</v>
      </c>
      <c r="W289" t="s">
        <v>565</v>
      </c>
      <c r="X289" t="s">
        <v>3</v>
      </c>
    </row>
    <row r="290" spans="7:14" ht="13.5">
      <c r="G290">
        <f aca="true" t="shared" si="20" ref="G290:G313">IF(H290="","",H290*100+K290)</f>
        <v>51113</v>
      </c>
      <c r="H290">
        <v>511</v>
      </c>
      <c r="I290" t="str">
        <f aca="true" t="shared" si="21" ref="I290:I313">IF(H290="","",VLOOKUP(H290,$A$1:$D$22,2,FALSE))</f>
        <v>龍野東</v>
      </c>
      <c r="J290" t="s">
        <v>0</v>
      </c>
      <c r="K290">
        <v>13</v>
      </c>
      <c r="L290" t="s">
        <v>566</v>
      </c>
      <c r="M290" t="s">
        <v>567</v>
      </c>
      <c r="N290" t="s">
        <v>3</v>
      </c>
    </row>
    <row r="291" spans="7:14" ht="13.5">
      <c r="G291">
        <f t="shared" si="20"/>
        <v>51114</v>
      </c>
      <c r="H291">
        <v>511</v>
      </c>
      <c r="I291" t="str">
        <f t="shared" si="21"/>
        <v>龍野東</v>
      </c>
      <c r="J291" t="s">
        <v>0</v>
      </c>
      <c r="K291">
        <v>14</v>
      </c>
      <c r="L291" t="s">
        <v>568</v>
      </c>
      <c r="M291" t="s">
        <v>569</v>
      </c>
      <c r="N291" t="s">
        <v>3</v>
      </c>
    </row>
    <row r="292" spans="7:14" ht="13.5">
      <c r="G292">
        <f t="shared" si="20"/>
        <v>51115</v>
      </c>
      <c r="H292">
        <v>511</v>
      </c>
      <c r="I292" t="str">
        <f t="shared" si="21"/>
        <v>龍野東</v>
      </c>
      <c r="J292" t="s">
        <v>0</v>
      </c>
      <c r="K292">
        <v>15</v>
      </c>
      <c r="L292" t="s">
        <v>570</v>
      </c>
      <c r="M292" t="s">
        <v>571</v>
      </c>
      <c r="N292" t="s">
        <v>3</v>
      </c>
    </row>
    <row r="293" spans="7:14" ht="13.5">
      <c r="G293">
        <f t="shared" si="20"/>
        <v>51116</v>
      </c>
      <c r="H293">
        <v>511</v>
      </c>
      <c r="I293" t="str">
        <f t="shared" si="21"/>
        <v>龍野東</v>
      </c>
      <c r="J293" t="s">
        <v>0</v>
      </c>
      <c r="K293">
        <v>16</v>
      </c>
      <c r="L293" t="s">
        <v>572</v>
      </c>
      <c r="M293" t="s">
        <v>573</v>
      </c>
      <c r="N293" t="s">
        <v>3</v>
      </c>
    </row>
    <row r="294" spans="7:14" ht="13.5">
      <c r="G294">
        <f t="shared" si="20"/>
        <v>51117</v>
      </c>
      <c r="H294">
        <v>511</v>
      </c>
      <c r="I294" t="str">
        <f t="shared" si="21"/>
        <v>龍野東</v>
      </c>
      <c r="J294" t="s">
        <v>0</v>
      </c>
      <c r="K294">
        <v>17</v>
      </c>
      <c r="L294" t="s">
        <v>574</v>
      </c>
      <c r="M294" t="s">
        <v>575</v>
      </c>
      <c r="N294" t="s">
        <v>3</v>
      </c>
    </row>
    <row r="295" spans="7:14" ht="13.5">
      <c r="G295">
        <f t="shared" si="20"/>
        <v>51140</v>
      </c>
      <c r="H295">
        <v>511</v>
      </c>
      <c r="I295" t="str">
        <f t="shared" si="21"/>
        <v>龍野東</v>
      </c>
      <c r="J295" t="s">
        <v>0</v>
      </c>
      <c r="K295">
        <v>40</v>
      </c>
      <c r="L295" t="s">
        <v>576</v>
      </c>
      <c r="M295" t="s">
        <v>577</v>
      </c>
      <c r="N295" t="s">
        <v>14</v>
      </c>
    </row>
    <row r="296" spans="7:14" ht="13.5">
      <c r="G296">
        <f t="shared" si="20"/>
        <v>51141</v>
      </c>
      <c r="H296">
        <v>511</v>
      </c>
      <c r="I296" t="str">
        <f t="shared" si="21"/>
        <v>龍野東</v>
      </c>
      <c r="J296" t="s">
        <v>0</v>
      </c>
      <c r="K296">
        <v>41</v>
      </c>
      <c r="L296" t="s">
        <v>578</v>
      </c>
      <c r="M296" t="s">
        <v>579</v>
      </c>
      <c r="N296" t="s">
        <v>14</v>
      </c>
    </row>
    <row r="297" spans="7:14" ht="13.5">
      <c r="G297">
        <f t="shared" si="20"/>
        <v>51142</v>
      </c>
      <c r="H297">
        <v>511</v>
      </c>
      <c r="I297" t="str">
        <f t="shared" si="21"/>
        <v>龍野東</v>
      </c>
      <c r="J297" t="s">
        <v>0</v>
      </c>
      <c r="K297">
        <v>42</v>
      </c>
      <c r="L297" t="s">
        <v>580</v>
      </c>
      <c r="M297" t="s">
        <v>581</v>
      </c>
      <c r="N297" t="s">
        <v>14</v>
      </c>
    </row>
    <row r="298" spans="7:14" ht="13.5">
      <c r="G298">
        <f t="shared" si="20"/>
        <v>51143</v>
      </c>
      <c r="H298">
        <v>511</v>
      </c>
      <c r="I298" t="str">
        <f t="shared" si="21"/>
        <v>龍野東</v>
      </c>
      <c r="J298" t="s">
        <v>0</v>
      </c>
      <c r="K298">
        <v>43</v>
      </c>
      <c r="L298" t="s">
        <v>582</v>
      </c>
      <c r="M298" t="s">
        <v>583</v>
      </c>
      <c r="N298" t="s">
        <v>14</v>
      </c>
    </row>
    <row r="299" spans="7:14" ht="13.5">
      <c r="G299">
        <f t="shared" si="20"/>
        <v>51144</v>
      </c>
      <c r="H299">
        <v>511</v>
      </c>
      <c r="I299" t="str">
        <f t="shared" si="21"/>
        <v>龍野東</v>
      </c>
      <c r="J299" t="s">
        <v>0</v>
      </c>
      <c r="K299">
        <v>44</v>
      </c>
      <c r="L299" t="s">
        <v>584</v>
      </c>
      <c r="M299" t="s">
        <v>585</v>
      </c>
      <c r="N299" t="s">
        <v>14</v>
      </c>
    </row>
    <row r="300" spans="7:14" ht="13.5">
      <c r="G300">
        <f t="shared" si="20"/>
        <v>51145</v>
      </c>
      <c r="H300">
        <v>511</v>
      </c>
      <c r="I300" t="str">
        <f t="shared" si="21"/>
        <v>龍野東</v>
      </c>
      <c r="J300" t="s">
        <v>0</v>
      </c>
      <c r="K300">
        <v>45</v>
      </c>
      <c r="L300" t="s">
        <v>586</v>
      </c>
      <c r="M300" t="s">
        <v>587</v>
      </c>
      <c r="N300" t="s">
        <v>14</v>
      </c>
    </row>
    <row r="301" spans="7:14" ht="13.5">
      <c r="G301">
        <f t="shared" si="20"/>
        <v>51146</v>
      </c>
      <c r="H301">
        <v>511</v>
      </c>
      <c r="I301" t="str">
        <f t="shared" si="21"/>
        <v>龍野東</v>
      </c>
      <c r="J301" t="s">
        <v>0</v>
      </c>
      <c r="K301">
        <v>46</v>
      </c>
      <c r="L301" t="s">
        <v>588</v>
      </c>
      <c r="M301" t="s">
        <v>589</v>
      </c>
      <c r="N301" t="s">
        <v>14</v>
      </c>
    </row>
    <row r="302" spans="7:14" ht="13.5">
      <c r="G302">
        <f t="shared" si="20"/>
        <v>51147</v>
      </c>
      <c r="H302">
        <v>511</v>
      </c>
      <c r="I302" t="str">
        <f t="shared" si="21"/>
        <v>龍野東</v>
      </c>
      <c r="J302" t="s">
        <v>0</v>
      </c>
      <c r="K302">
        <v>47</v>
      </c>
      <c r="L302" t="s">
        <v>590</v>
      </c>
      <c r="M302" t="s">
        <v>591</v>
      </c>
      <c r="N302" t="s">
        <v>14</v>
      </c>
    </row>
    <row r="303" spans="7:14" ht="13.5">
      <c r="G303">
        <f t="shared" si="20"/>
        <v>51148</v>
      </c>
      <c r="H303">
        <v>511</v>
      </c>
      <c r="I303" t="str">
        <f t="shared" si="21"/>
        <v>龍野東</v>
      </c>
      <c r="J303" t="s">
        <v>0</v>
      </c>
      <c r="K303">
        <v>48</v>
      </c>
      <c r="L303" t="s">
        <v>592</v>
      </c>
      <c r="M303" t="s">
        <v>593</v>
      </c>
      <c r="N303" t="s">
        <v>14</v>
      </c>
    </row>
    <row r="304" spans="7:14" ht="13.5">
      <c r="G304">
        <f t="shared" si="20"/>
        <v>51149</v>
      </c>
      <c r="H304">
        <v>511</v>
      </c>
      <c r="I304" t="str">
        <f t="shared" si="21"/>
        <v>龍野東</v>
      </c>
      <c r="J304" t="s">
        <v>0</v>
      </c>
      <c r="K304">
        <v>49</v>
      </c>
      <c r="L304" t="s">
        <v>594</v>
      </c>
      <c r="M304" t="s">
        <v>595</v>
      </c>
      <c r="N304" t="s">
        <v>14</v>
      </c>
    </row>
    <row r="305" spans="7:14" ht="13.5">
      <c r="G305">
        <f t="shared" si="20"/>
        <v>51150</v>
      </c>
      <c r="H305">
        <v>511</v>
      </c>
      <c r="I305" t="str">
        <f t="shared" si="21"/>
        <v>龍野東</v>
      </c>
      <c r="J305" t="s">
        <v>0</v>
      </c>
      <c r="K305">
        <v>50</v>
      </c>
      <c r="L305" t="s">
        <v>596</v>
      </c>
      <c r="M305" t="s">
        <v>597</v>
      </c>
      <c r="N305" t="s">
        <v>14</v>
      </c>
    </row>
    <row r="306" spans="7:14" ht="13.5">
      <c r="G306">
        <f t="shared" si="20"/>
        <v>51151</v>
      </c>
      <c r="H306">
        <v>511</v>
      </c>
      <c r="I306" t="str">
        <f t="shared" si="21"/>
        <v>龍野東</v>
      </c>
      <c r="J306" t="s">
        <v>0</v>
      </c>
      <c r="K306">
        <v>51</v>
      </c>
      <c r="L306" t="s">
        <v>598</v>
      </c>
      <c r="M306" t="s">
        <v>599</v>
      </c>
      <c r="N306" t="s">
        <v>14</v>
      </c>
    </row>
    <row r="307" spans="7:14" ht="13.5">
      <c r="G307">
        <f t="shared" si="20"/>
        <v>51152</v>
      </c>
      <c r="H307">
        <v>511</v>
      </c>
      <c r="I307" t="str">
        <f t="shared" si="21"/>
        <v>龍野東</v>
      </c>
      <c r="J307" t="s">
        <v>0</v>
      </c>
      <c r="K307">
        <v>52</v>
      </c>
      <c r="L307" t="s">
        <v>600</v>
      </c>
      <c r="M307" t="s">
        <v>601</v>
      </c>
      <c r="N307" t="s">
        <v>14</v>
      </c>
    </row>
    <row r="308" spans="7:14" ht="13.5">
      <c r="G308">
        <f t="shared" si="20"/>
        <v>51153</v>
      </c>
      <c r="H308">
        <v>511</v>
      </c>
      <c r="I308" t="str">
        <f t="shared" si="21"/>
        <v>龍野東</v>
      </c>
      <c r="J308" t="s">
        <v>0</v>
      </c>
      <c r="K308">
        <v>53</v>
      </c>
      <c r="L308" t="s">
        <v>602</v>
      </c>
      <c r="M308" t="s">
        <v>603</v>
      </c>
      <c r="N308" t="s">
        <v>14</v>
      </c>
    </row>
    <row r="309" spans="7:14" ht="13.5">
      <c r="G309">
        <f t="shared" si="20"/>
        <v>51154</v>
      </c>
      <c r="H309">
        <v>511</v>
      </c>
      <c r="I309" t="str">
        <f t="shared" si="21"/>
        <v>龍野東</v>
      </c>
      <c r="J309" t="s">
        <v>0</v>
      </c>
      <c r="K309">
        <v>54</v>
      </c>
      <c r="L309" t="s">
        <v>604</v>
      </c>
      <c r="M309" t="s">
        <v>605</v>
      </c>
      <c r="N309" t="s">
        <v>14</v>
      </c>
    </row>
    <row r="310" spans="7:14" ht="13.5">
      <c r="G310">
        <f t="shared" si="20"/>
        <v>51155</v>
      </c>
      <c r="H310">
        <v>511</v>
      </c>
      <c r="I310" t="str">
        <f t="shared" si="21"/>
        <v>龍野東</v>
      </c>
      <c r="J310" t="s">
        <v>0</v>
      </c>
      <c r="K310">
        <v>55</v>
      </c>
      <c r="L310" t="s">
        <v>606</v>
      </c>
      <c r="M310" t="s">
        <v>607</v>
      </c>
      <c r="N310" t="s">
        <v>14</v>
      </c>
    </row>
    <row r="311" spans="7:14" ht="13.5">
      <c r="G311">
        <f t="shared" si="20"/>
        <v>51170</v>
      </c>
      <c r="H311">
        <v>511</v>
      </c>
      <c r="I311" t="str">
        <f t="shared" si="21"/>
        <v>龍野東</v>
      </c>
      <c r="J311" t="s">
        <v>0</v>
      </c>
      <c r="K311">
        <v>70</v>
      </c>
      <c r="L311" t="s">
        <v>608</v>
      </c>
      <c r="M311" t="s">
        <v>609</v>
      </c>
      <c r="N311" t="s">
        <v>25</v>
      </c>
    </row>
    <row r="312" spans="7:14" ht="13.5">
      <c r="G312">
        <f t="shared" si="20"/>
        <v>51171</v>
      </c>
      <c r="H312">
        <v>511</v>
      </c>
      <c r="I312" t="str">
        <f t="shared" si="21"/>
        <v>龍野東</v>
      </c>
      <c r="J312" t="s">
        <v>0</v>
      </c>
      <c r="K312">
        <v>71</v>
      </c>
      <c r="L312" t="s">
        <v>610</v>
      </c>
      <c r="M312" t="s">
        <v>611</v>
      </c>
      <c r="N312" t="s">
        <v>25</v>
      </c>
    </row>
    <row r="313" spans="7:14" ht="13.5">
      <c r="G313">
        <f t="shared" si="20"/>
        <v>51172</v>
      </c>
      <c r="H313">
        <v>511</v>
      </c>
      <c r="I313" t="str">
        <f t="shared" si="21"/>
        <v>龍野東</v>
      </c>
      <c r="J313" t="s">
        <v>0</v>
      </c>
      <c r="K313">
        <v>72</v>
      </c>
      <c r="L313" t="s">
        <v>612</v>
      </c>
      <c r="M313" t="s">
        <v>613</v>
      </c>
      <c r="N313" t="s">
        <v>25</v>
      </c>
    </row>
    <row r="314" spans="17:24" ht="13.5">
      <c r="Q314">
        <f aca="true" t="shared" si="22" ref="Q314:Q343">IF(R314="","",R314*100+U314)</f>
        <v>51116</v>
      </c>
      <c r="R314">
        <v>511</v>
      </c>
      <c r="S314" t="str">
        <f aca="true" t="shared" si="23" ref="S314:S343">IF(R314="","",VLOOKUP(R314,$A$1:$D$22,2,FALSE))</f>
        <v>龍野東</v>
      </c>
      <c r="T314" t="s">
        <v>36</v>
      </c>
      <c r="U314">
        <v>16</v>
      </c>
      <c r="V314" t="s">
        <v>614</v>
      </c>
      <c r="W314" t="s">
        <v>615</v>
      </c>
      <c r="X314" t="s">
        <v>3</v>
      </c>
    </row>
    <row r="315" spans="17:24" ht="13.5">
      <c r="Q315">
        <f t="shared" si="22"/>
        <v>51117</v>
      </c>
      <c r="R315">
        <v>511</v>
      </c>
      <c r="S315" t="str">
        <f t="shared" si="23"/>
        <v>龍野東</v>
      </c>
      <c r="T315" t="s">
        <v>36</v>
      </c>
      <c r="U315">
        <v>17</v>
      </c>
      <c r="V315" t="s">
        <v>616</v>
      </c>
      <c r="W315" t="s">
        <v>617</v>
      </c>
      <c r="X315" t="s">
        <v>3</v>
      </c>
    </row>
    <row r="316" spans="17:24" ht="13.5">
      <c r="Q316">
        <f t="shared" si="22"/>
        <v>51118</v>
      </c>
      <c r="R316">
        <v>511</v>
      </c>
      <c r="S316" t="str">
        <f t="shared" si="23"/>
        <v>龍野東</v>
      </c>
      <c r="T316" t="s">
        <v>36</v>
      </c>
      <c r="U316">
        <v>18</v>
      </c>
      <c r="V316" t="s">
        <v>618</v>
      </c>
      <c r="W316" t="s">
        <v>619</v>
      </c>
      <c r="X316" t="s">
        <v>3</v>
      </c>
    </row>
    <row r="317" spans="17:24" ht="13.5">
      <c r="Q317">
        <f t="shared" si="22"/>
        <v>51119</v>
      </c>
      <c r="R317">
        <v>511</v>
      </c>
      <c r="S317" t="str">
        <f t="shared" si="23"/>
        <v>龍野東</v>
      </c>
      <c r="T317" t="s">
        <v>36</v>
      </c>
      <c r="U317">
        <v>19</v>
      </c>
      <c r="V317" t="s">
        <v>620</v>
      </c>
      <c r="W317" t="s">
        <v>621</v>
      </c>
      <c r="X317" t="s">
        <v>3</v>
      </c>
    </row>
    <row r="318" spans="17:24" ht="13.5">
      <c r="Q318">
        <f t="shared" si="22"/>
        <v>51120</v>
      </c>
      <c r="R318">
        <v>511</v>
      </c>
      <c r="S318" t="str">
        <f t="shared" si="23"/>
        <v>龍野東</v>
      </c>
      <c r="T318" t="s">
        <v>36</v>
      </c>
      <c r="U318">
        <v>20</v>
      </c>
      <c r="V318" t="s">
        <v>622</v>
      </c>
      <c r="W318" t="s">
        <v>623</v>
      </c>
      <c r="X318" t="s">
        <v>3</v>
      </c>
    </row>
    <row r="319" spans="17:24" ht="13.5">
      <c r="Q319">
        <f t="shared" si="22"/>
        <v>51121</v>
      </c>
      <c r="R319">
        <v>511</v>
      </c>
      <c r="S319" t="str">
        <f t="shared" si="23"/>
        <v>龍野東</v>
      </c>
      <c r="T319" t="s">
        <v>36</v>
      </c>
      <c r="U319">
        <v>21</v>
      </c>
      <c r="V319" t="s">
        <v>624</v>
      </c>
      <c r="W319" t="s">
        <v>625</v>
      </c>
      <c r="X319" t="s">
        <v>3</v>
      </c>
    </row>
    <row r="320" spans="17:24" ht="13.5">
      <c r="Q320">
        <f t="shared" si="22"/>
        <v>51122</v>
      </c>
      <c r="R320">
        <v>511</v>
      </c>
      <c r="S320" t="str">
        <f t="shared" si="23"/>
        <v>龍野東</v>
      </c>
      <c r="T320" t="s">
        <v>36</v>
      </c>
      <c r="U320">
        <v>22</v>
      </c>
      <c r="V320" t="s">
        <v>626</v>
      </c>
      <c r="W320" t="s">
        <v>627</v>
      </c>
      <c r="X320" t="s">
        <v>3</v>
      </c>
    </row>
    <row r="321" spans="17:24" ht="13.5">
      <c r="Q321">
        <f t="shared" si="22"/>
        <v>51123</v>
      </c>
      <c r="R321">
        <v>511</v>
      </c>
      <c r="S321" t="str">
        <f t="shared" si="23"/>
        <v>龍野東</v>
      </c>
      <c r="T321" t="s">
        <v>36</v>
      </c>
      <c r="U321">
        <v>23</v>
      </c>
      <c r="V321" t="s">
        <v>628</v>
      </c>
      <c r="W321" t="s">
        <v>629</v>
      </c>
      <c r="X321" t="s">
        <v>3</v>
      </c>
    </row>
    <row r="322" spans="17:24" ht="13.5">
      <c r="Q322">
        <f t="shared" si="22"/>
        <v>51124</v>
      </c>
      <c r="R322">
        <v>511</v>
      </c>
      <c r="S322" t="str">
        <f t="shared" si="23"/>
        <v>龍野東</v>
      </c>
      <c r="T322" t="s">
        <v>36</v>
      </c>
      <c r="U322">
        <v>24</v>
      </c>
      <c r="V322" t="s">
        <v>630</v>
      </c>
      <c r="W322" t="s">
        <v>631</v>
      </c>
      <c r="X322" t="s">
        <v>3</v>
      </c>
    </row>
    <row r="323" spans="17:24" ht="13.5">
      <c r="Q323">
        <f t="shared" si="22"/>
        <v>51125</v>
      </c>
      <c r="R323">
        <v>511</v>
      </c>
      <c r="S323" t="str">
        <f t="shared" si="23"/>
        <v>龍野東</v>
      </c>
      <c r="T323" t="s">
        <v>36</v>
      </c>
      <c r="U323">
        <v>25</v>
      </c>
      <c r="V323" t="s">
        <v>632</v>
      </c>
      <c r="W323" t="s">
        <v>633</v>
      </c>
      <c r="X323" t="s">
        <v>3</v>
      </c>
    </row>
    <row r="324" spans="17:24" ht="13.5">
      <c r="Q324">
        <f t="shared" si="22"/>
        <v>51126</v>
      </c>
      <c r="R324">
        <v>511</v>
      </c>
      <c r="S324" t="str">
        <f t="shared" si="23"/>
        <v>龍野東</v>
      </c>
      <c r="T324" t="s">
        <v>36</v>
      </c>
      <c r="U324">
        <v>26</v>
      </c>
      <c r="V324" t="s">
        <v>634</v>
      </c>
      <c r="W324" t="s">
        <v>635</v>
      </c>
      <c r="X324" t="s">
        <v>3</v>
      </c>
    </row>
    <row r="325" spans="17:24" ht="13.5">
      <c r="Q325">
        <f t="shared" si="22"/>
        <v>51140</v>
      </c>
      <c r="R325">
        <v>511</v>
      </c>
      <c r="S325" t="str">
        <f t="shared" si="23"/>
        <v>龍野東</v>
      </c>
      <c r="T325" t="s">
        <v>36</v>
      </c>
      <c r="U325">
        <v>40</v>
      </c>
      <c r="V325" t="s">
        <v>636</v>
      </c>
      <c r="W325" t="s">
        <v>637</v>
      </c>
      <c r="X325" t="s">
        <v>14</v>
      </c>
    </row>
    <row r="326" spans="17:24" ht="13.5">
      <c r="Q326">
        <f t="shared" si="22"/>
        <v>51141</v>
      </c>
      <c r="R326">
        <v>511</v>
      </c>
      <c r="S326" t="str">
        <f t="shared" si="23"/>
        <v>龍野東</v>
      </c>
      <c r="T326" t="s">
        <v>36</v>
      </c>
      <c r="U326">
        <v>41</v>
      </c>
      <c r="V326" t="s">
        <v>638</v>
      </c>
      <c r="W326" t="s">
        <v>639</v>
      </c>
      <c r="X326" t="s">
        <v>14</v>
      </c>
    </row>
    <row r="327" spans="17:24" ht="13.5">
      <c r="Q327">
        <f t="shared" si="22"/>
        <v>51142</v>
      </c>
      <c r="R327">
        <v>511</v>
      </c>
      <c r="S327" t="str">
        <f t="shared" si="23"/>
        <v>龍野東</v>
      </c>
      <c r="T327" t="s">
        <v>36</v>
      </c>
      <c r="U327">
        <v>42</v>
      </c>
      <c r="V327" t="s">
        <v>640</v>
      </c>
      <c r="W327" t="s">
        <v>641</v>
      </c>
      <c r="X327" t="s">
        <v>14</v>
      </c>
    </row>
    <row r="328" spans="17:24" ht="13.5">
      <c r="Q328">
        <f t="shared" si="22"/>
        <v>51143</v>
      </c>
      <c r="R328">
        <v>511</v>
      </c>
      <c r="S328" t="str">
        <f t="shared" si="23"/>
        <v>龍野東</v>
      </c>
      <c r="T328" t="s">
        <v>36</v>
      </c>
      <c r="U328">
        <v>43</v>
      </c>
      <c r="V328" t="s">
        <v>642</v>
      </c>
      <c r="W328" t="s">
        <v>643</v>
      </c>
      <c r="X328" t="s">
        <v>14</v>
      </c>
    </row>
    <row r="329" spans="17:24" ht="13.5">
      <c r="Q329">
        <f t="shared" si="22"/>
        <v>51144</v>
      </c>
      <c r="R329">
        <v>511</v>
      </c>
      <c r="S329" t="str">
        <f t="shared" si="23"/>
        <v>龍野東</v>
      </c>
      <c r="T329" t="s">
        <v>36</v>
      </c>
      <c r="U329">
        <v>44</v>
      </c>
      <c r="V329" t="s">
        <v>644</v>
      </c>
      <c r="W329" t="s">
        <v>645</v>
      </c>
      <c r="X329" t="s">
        <v>14</v>
      </c>
    </row>
    <row r="330" spans="17:24" ht="13.5">
      <c r="Q330">
        <f t="shared" si="22"/>
        <v>51145</v>
      </c>
      <c r="R330">
        <v>511</v>
      </c>
      <c r="S330" t="str">
        <f t="shared" si="23"/>
        <v>龍野東</v>
      </c>
      <c r="T330" t="s">
        <v>36</v>
      </c>
      <c r="U330">
        <v>45</v>
      </c>
      <c r="V330" t="s">
        <v>646</v>
      </c>
      <c r="W330" t="s">
        <v>647</v>
      </c>
      <c r="X330" t="s">
        <v>14</v>
      </c>
    </row>
    <row r="331" spans="17:24" ht="13.5">
      <c r="Q331">
        <f t="shared" si="22"/>
        <v>51146</v>
      </c>
      <c r="R331">
        <v>511</v>
      </c>
      <c r="S331" t="str">
        <f t="shared" si="23"/>
        <v>龍野東</v>
      </c>
      <c r="T331" t="s">
        <v>36</v>
      </c>
      <c r="U331">
        <v>46</v>
      </c>
      <c r="V331" t="s">
        <v>648</v>
      </c>
      <c r="W331" t="s">
        <v>649</v>
      </c>
      <c r="X331" t="s">
        <v>14</v>
      </c>
    </row>
    <row r="332" spans="17:24" ht="13.5">
      <c r="Q332">
        <f t="shared" si="22"/>
        <v>51147</v>
      </c>
      <c r="R332">
        <v>511</v>
      </c>
      <c r="S332" t="str">
        <f t="shared" si="23"/>
        <v>龍野東</v>
      </c>
      <c r="T332" t="s">
        <v>36</v>
      </c>
      <c r="U332">
        <v>47</v>
      </c>
      <c r="V332" t="s">
        <v>650</v>
      </c>
      <c r="W332" t="s">
        <v>651</v>
      </c>
      <c r="X332" t="s">
        <v>14</v>
      </c>
    </row>
    <row r="333" spans="17:24" ht="13.5">
      <c r="Q333">
        <f t="shared" si="22"/>
        <v>51148</v>
      </c>
      <c r="R333">
        <v>511</v>
      </c>
      <c r="S333" t="str">
        <f t="shared" si="23"/>
        <v>龍野東</v>
      </c>
      <c r="T333" t="s">
        <v>36</v>
      </c>
      <c r="U333">
        <v>48</v>
      </c>
      <c r="V333" t="s">
        <v>652</v>
      </c>
      <c r="W333" t="s">
        <v>653</v>
      </c>
      <c r="X333" t="s">
        <v>14</v>
      </c>
    </row>
    <row r="334" spans="17:24" ht="13.5">
      <c r="Q334">
        <f t="shared" si="22"/>
        <v>51149</v>
      </c>
      <c r="R334">
        <v>511</v>
      </c>
      <c r="S334" t="str">
        <f t="shared" si="23"/>
        <v>龍野東</v>
      </c>
      <c r="T334" t="s">
        <v>36</v>
      </c>
      <c r="U334">
        <v>49</v>
      </c>
      <c r="V334" t="s">
        <v>654</v>
      </c>
      <c r="W334" t="s">
        <v>655</v>
      </c>
      <c r="X334" t="s">
        <v>14</v>
      </c>
    </row>
    <row r="335" spans="17:24" ht="13.5">
      <c r="Q335">
        <f t="shared" si="22"/>
        <v>51170</v>
      </c>
      <c r="R335">
        <v>511</v>
      </c>
      <c r="S335" t="str">
        <f t="shared" si="23"/>
        <v>龍野東</v>
      </c>
      <c r="T335" t="s">
        <v>36</v>
      </c>
      <c r="U335">
        <v>70</v>
      </c>
      <c r="V335" t="s">
        <v>656</v>
      </c>
      <c r="W335" t="s">
        <v>657</v>
      </c>
      <c r="X335" t="s">
        <v>25</v>
      </c>
    </row>
    <row r="336" spans="17:24" ht="13.5">
      <c r="Q336">
        <f t="shared" si="22"/>
        <v>51171</v>
      </c>
      <c r="R336">
        <v>511</v>
      </c>
      <c r="S336" t="str">
        <f t="shared" si="23"/>
        <v>龍野東</v>
      </c>
      <c r="T336" t="s">
        <v>36</v>
      </c>
      <c r="U336">
        <v>71</v>
      </c>
      <c r="V336" t="s">
        <v>658</v>
      </c>
      <c r="W336" t="s">
        <v>659</v>
      </c>
      <c r="X336" t="s">
        <v>25</v>
      </c>
    </row>
    <row r="337" spans="17:24" ht="13.5">
      <c r="Q337">
        <f t="shared" si="22"/>
        <v>51172</v>
      </c>
      <c r="R337">
        <v>511</v>
      </c>
      <c r="S337" t="str">
        <f t="shared" si="23"/>
        <v>龍野東</v>
      </c>
      <c r="T337" t="s">
        <v>36</v>
      </c>
      <c r="U337">
        <v>72</v>
      </c>
      <c r="V337" t="s">
        <v>660</v>
      </c>
      <c r="W337" t="s">
        <v>661</v>
      </c>
      <c r="X337" t="s">
        <v>25</v>
      </c>
    </row>
    <row r="338" spans="17:24" ht="13.5">
      <c r="Q338">
        <f t="shared" si="22"/>
        <v>51173</v>
      </c>
      <c r="R338">
        <v>511</v>
      </c>
      <c r="S338" t="str">
        <f t="shared" si="23"/>
        <v>龍野東</v>
      </c>
      <c r="T338" t="s">
        <v>36</v>
      </c>
      <c r="U338">
        <v>73</v>
      </c>
      <c r="V338" t="s">
        <v>662</v>
      </c>
      <c r="W338" t="s">
        <v>663</v>
      </c>
      <c r="X338" t="s">
        <v>25</v>
      </c>
    </row>
    <row r="339" spans="17:24" ht="13.5">
      <c r="Q339">
        <f t="shared" si="22"/>
        <v>51174</v>
      </c>
      <c r="R339">
        <v>511</v>
      </c>
      <c r="S339" t="str">
        <f t="shared" si="23"/>
        <v>龍野東</v>
      </c>
      <c r="T339" t="s">
        <v>36</v>
      </c>
      <c r="U339">
        <v>74</v>
      </c>
      <c r="V339" t="s">
        <v>664</v>
      </c>
      <c r="W339" t="s">
        <v>665</v>
      </c>
      <c r="X339" t="s">
        <v>25</v>
      </c>
    </row>
    <row r="340" spans="17:24" ht="13.5">
      <c r="Q340">
        <f t="shared" si="22"/>
        <v>51175</v>
      </c>
      <c r="R340">
        <v>511</v>
      </c>
      <c r="S340" t="str">
        <f t="shared" si="23"/>
        <v>龍野東</v>
      </c>
      <c r="T340" t="s">
        <v>36</v>
      </c>
      <c r="U340">
        <v>75</v>
      </c>
      <c r="V340" t="s">
        <v>666</v>
      </c>
      <c r="W340" t="s">
        <v>667</v>
      </c>
      <c r="X340" t="s">
        <v>25</v>
      </c>
    </row>
    <row r="341" spans="17:24" ht="13.5">
      <c r="Q341">
        <f t="shared" si="22"/>
        <v>51176</v>
      </c>
      <c r="R341">
        <v>511</v>
      </c>
      <c r="S341" t="str">
        <f t="shared" si="23"/>
        <v>龍野東</v>
      </c>
      <c r="T341" t="s">
        <v>36</v>
      </c>
      <c r="U341">
        <v>76</v>
      </c>
      <c r="V341" t="s">
        <v>668</v>
      </c>
      <c r="W341" t="s">
        <v>669</v>
      </c>
      <c r="X341" t="s">
        <v>25</v>
      </c>
    </row>
    <row r="342" spans="17:24" ht="13.5">
      <c r="Q342">
        <f t="shared" si="22"/>
        <v>51177</v>
      </c>
      <c r="R342">
        <v>511</v>
      </c>
      <c r="S342" t="str">
        <f t="shared" si="23"/>
        <v>龍野東</v>
      </c>
      <c r="T342" t="s">
        <v>36</v>
      </c>
      <c r="U342">
        <v>77</v>
      </c>
      <c r="V342" t="s">
        <v>670</v>
      </c>
      <c r="W342" t="s">
        <v>671</v>
      </c>
      <c r="X342" t="s">
        <v>25</v>
      </c>
    </row>
    <row r="343" spans="17:24" ht="13.5">
      <c r="Q343">
        <f t="shared" si="22"/>
        <v>51178</v>
      </c>
      <c r="R343">
        <v>511</v>
      </c>
      <c r="S343" t="str">
        <f t="shared" si="23"/>
        <v>龍野東</v>
      </c>
      <c r="T343" t="s">
        <v>36</v>
      </c>
      <c r="U343">
        <v>78</v>
      </c>
      <c r="V343" t="s">
        <v>672</v>
      </c>
      <c r="W343" t="s">
        <v>673</v>
      </c>
      <c r="X343" t="s">
        <v>25</v>
      </c>
    </row>
    <row r="344" spans="7:14" ht="13.5">
      <c r="G344">
        <f aca="true" t="shared" si="24" ref="G344:G386">IF(H344="","",H344*100+K344)</f>
        <v>51201</v>
      </c>
      <c r="H344">
        <v>512</v>
      </c>
      <c r="I344" t="str">
        <f aca="true" t="shared" si="25" ref="I344:I386">IF(H344="","",VLOOKUP(H344,$A$1:$D$22,2,FALSE))</f>
        <v>県立大附</v>
      </c>
      <c r="J344" t="s">
        <v>0</v>
      </c>
      <c r="K344">
        <v>1</v>
      </c>
      <c r="L344" t="s">
        <v>674</v>
      </c>
      <c r="M344" t="s">
        <v>675</v>
      </c>
      <c r="N344" t="s">
        <v>25</v>
      </c>
    </row>
    <row r="345" spans="7:14" ht="13.5">
      <c r="G345">
        <f t="shared" si="24"/>
        <v>51204</v>
      </c>
      <c r="H345">
        <v>512</v>
      </c>
      <c r="I345" t="str">
        <f t="shared" si="25"/>
        <v>県立大附</v>
      </c>
      <c r="J345" t="s">
        <v>0</v>
      </c>
      <c r="K345">
        <v>4</v>
      </c>
      <c r="L345" t="s">
        <v>676</v>
      </c>
      <c r="M345" t="s">
        <v>677</v>
      </c>
      <c r="N345" t="s">
        <v>3</v>
      </c>
    </row>
    <row r="346" spans="7:14" ht="13.5">
      <c r="G346">
        <f t="shared" si="24"/>
        <v>51205</v>
      </c>
      <c r="H346">
        <v>512</v>
      </c>
      <c r="I346" t="str">
        <f t="shared" si="25"/>
        <v>県立大附</v>
      </c>
      <c r="J346" t="s">
        <v>0</v>
      </c>
      <c r="K346">
        <v>5</v>
      </c>
      <c r="L346" t="s">
        <v>678</v>
      </c>
      <c r="M346" t="s">
        <v>679</v>
      </c>
      <c r="N346" t="s">
        <v>3</v>
      </c>
    </row>
    <row r="347" spans="7:14" ht="13.5">
      <c r="G347">
        <f t="shared" si="24"/>
        <v>51206</v>
      </c>
      <c r="H347">
        <v>512</v>
      </c>
      <c r="I347" t="str">
        <f t="shared" si="25"/>
        <v>県立大附</v>
      </c>
      <c r="J347" t="s">
        <v>0</v>
      </c>
      <c r="K347">
        <v>6</v>
      </c>
      <c r="L347" t="s">
        <v>680</v>
      </c>
      <c r="M347" t="s">
        <v>681</v>
      </c>
      <c r="N347" t="s">
        <v>3</v>
      </c>
    </row>
    <row r="348" spans="7:14" ht="13.5">
      <c r="G348">
        <f t="shared" si="24"/>
        <v>51207</v>
      </c>
      <c r="H348">
        <v>512</v>
      </c>
      <c r="I348" t="str">
        <f t="shared" si="25"/>
        <v>県立大附</v>
      </c>
      <c r="J348" t="s">
        <v>0</v>
      </c>
      <c r="K348">
        <v>7</v>
      </c>
      <c r="L348" t="s">
        <v>682</v>
      </c>
      <c r="M348" t="s">
        <v>683</v>
      </c>
      <c r="N348" t="s">
        <v>3</v>
      </c>
    </row>
    <row r="349" spans="7:14" ht="13.5">
      <c r="G349">
        <f t="shared" si="24"/>
        <v>51208</v>
      </c>
      <c r="H349">
        <v>512</v>
      </c>
      <c r="I349" t="str">
        <f t="shared" si="25"/>
        <v>県立大附</v>
      </c>
      <c r="J349" t="s">
        <v>0</v>
      </c>
      <c r="K349">
        <v>8</v>
      </c>
      <c r="L349" t="s">
        <v>684</v>
      </c>
      <c r="M349" t="s">
        <v>685</v>
      </c>
      <c r="N349" t="s">
        <v>3</v>
      </c>
    </row>
    <row r="350" spans="7:14" ht="13.5">
      <c r="G350">
        <f t="shared" si="24"/>
        <v>51209</v>
      </c>
      <c r="H350">
        <v>512</v>
      </c>
      <c r="I350" t="str">
        <f t="shared" si="25"/>
        <v>県立大附</v>
      </c>
      <c r="J350" t="s">
        <v>0</v>
      </c>
      <c r="K350">
        <v>9</v>
      </c>
      <c r="L350" t="s">
        <v>686</v>
      </c>
      <c r="M350" t="s">
        <v>687</v>
      </c>
      <c r="N350" t="s">
        <v>14</v>
      </c>
    </row>
    <row r="351" spans="7:14" ht="13.5">
      <c r="G351">
        <f t="shared" si="24"/>
        <v>51210</v>
      </c>
      <c r="H351">
        <v>512</v>
      </c>
      <c r="I351" t="str">
        <f t="shared" si="25"/>
        <v>県立大附</v>
      </c>
      <c r="J351" t="s">
        <v>0</v>
      </c>
      <c r="K351">
        <v>10</v>
      </c>
      <c r="L351" t="s">
        <v>688</v>
      </c>
      <c r="M351" t="s">
        <v>689</v>
      </c>
      <c r="N351" t="s">
        <v>14</v>
      </c>
    </row>
    <row r="352" spans="7:14" ht="13.5">
      <c r="G352">
        <f t="shared" si="24"/>
        <v>51211</v>
      </c>
      <c r="H352">
        <v>512</v>
      </c>
      <c r="I352" t="str">
        <f t="shared" si="25"/>
        <v>県立大附</v>
      </c>
      <c r="J352" t="s">
        <v>0</v>
      </c>
      <c r="K352">
        <v>11</v>
      </c>
      <c r="L352" t="s">
        <v>690</v>
      </c>
      <c r="M352" t="s">
        <v>691</v>
      </c>
      <c r="N352" t="s">
        <v>14</v>
      </c>
    </row>
    <row r="353" spans="7:14" ht="13.5">
      <c r="G353">
        <f t="shared" si="24"/>
        <v>51212</v>
      </c>
      <c r="H353">
        <v>512</v>
      </c>
      <c r="I353" t="str">
        <f t="shared" si="25"/>
        <v>県立大附</v>
      </c>
      <c r="J353" t="s">
        <v>0</v>
      </c>
      <c r="K353">
        <v>12</v>
      </c>
      <c r="L353" t="s">
        <v>692</v>
      </c>
      <c r="M353" t="s">
        <v>693</v>
      </c>
      <c r="N353" t="s">
        <v>14</v>
      </c>
    </row>
    <row r="354" spans="7:14" ht="13.5">
      <c r="G354">
        <f t="shared" si="24"/>
        <v>51213</v>
      </c>
      <c r="H354">
        <v>512</v>
      </c>
      <c r="I354" t="str">
        <f t="shared" si="25"/>
        <v>県立大附</v>
      </c>
      <c r="J354" t="s">
        <v>0</v>
      </c>
      <c r="K354">
        <v>13</v>
      </c>
      <c r="L354" t="s">
        <v>694</v>
      </c>
      <c r="M354" t="s">
        <v>695</v>
      </c>
      <c r="N354" t="s">
        <v>14</v>
      </c>
    </row>
    <row r="355" spans="17:24" ht="13.5">
      <c r="Q355">
        <f aca="true" t="shared" si="26" ref="Q355:Q363">IF(R355="","",R355*100+U355)</f>
        <v>51201</v>
      </c>
      <c r="R355">
        <v>512</v>
      </c>
      <c r="S355" t="str">
        <f aca="true" t="shared" si="27" ref="S355:S363">IF(R355="","",VLOOKUP(R355,$A$1:$D$22,2,FALSE))</f>
        <v>県立大附</v>
      </c>
      <c r="T355" t="s">
        <v>36</v>
      </c>
      <c r="U355">
        <v>1</v>
      </c>
      <c r="V355" t="s">
        <v>696</v>
      </c>
      <c r="W355" t="s">
        <v>697</v>
      </c>
      <c r="X355" t="s">
        <v>25</v>
      </c>
    </row>
    <row r="356" spans="17:24" ht="13.5">
      <c r="Q356">
        <f t="shared" si="26"/>
        <v>51202</v>
      </c>
      <c r="R356">
        <v>512</v>
      </c>
      <c r="S356" t="str">
        <f t="shared" si="27"/>
        <v>県立大附</v>
      </c>
      <c r="T356" t="s">
        <v>36</v>
      </c>
      <c r="U356">
        <v>2</v>
      </c>
      <c r="V356" t="s">
        <v>698</v>
      </c>
      <c r="W356" t="s">
        <v>699</v>
      </c>
      <c r="X356" t="s">
        <v>25</v>
      </c>
    </row>
    <row r="357" spans="17:24" ht="13.5">
      <c r="Q357">
        <f t="shared" si="26"/>
        <v>51203</v>
      </c>
      <c r="R357">
        <v>512</v>
      </c>
      <c r="S357" t="str">
        <f t="shared" si="27"/>
        <v>県立大附</v>
      </c>
      <c r="T357" t="s">
        <v>36</v>
      </c>
      <c r="U357">
        <v>3</v>
      </c>
      <c r="V357" t="s">
        <v>700</v>
      </c>
      <c r="W357" t="s">
        <v>701</v>
      </c>
      <c r="X357" t="s">
        <v>3</v>
      </c>
    </row>
    <row r="358" spans="17:24" ht="13.5">
      <c r="Q358">
        <f t="shared" si="26"/>
        <v>51204</v>
      </c>
      <c r="R358">
        <v>512</v>
      </c>
      <c r="S358" t="str">
        <f t="shared" si="27"/>
        <v>県立大附</v>
      </c>
      <c r="T358" t="s">
        <v>36</v>
      </c>
      <c r="U358">
        <v>4</v>
      </c>
      <c r="V358" t="s">
        <v>702</v>
      </c>
      <c r="W358" t="s">
        <v>703</v>
      </c>
      <c r="X358" t="s">
        <v>3</v>
      </c>
    </row>
    <row r="359" spans="17:24" ht="13.5">
      <c r="Q359">
        <f t="shared" si="26"/>
        <v>51205</v>
      </c>
      <c r="R359">
        <v>512</v>
      </c>
      <c r="S359" t="str">
        <f t="shared" si="27"/>
        <v>県立大附</v>
      </c>
      <c r="T359" t="s">
        <v>36</v>
      </c>
      <c r="U359">
        <v>5</v>
      </c>
      <c r="V359" t="s">
        <v>704</v>
      </c>
      <c r="W359" t="s">
        <v>705</v>
      </c>
      <c r="X359" t="s">
        <v>14</v>
      </c>
    </row>
    <row r="360" spans="17:24" ht="13.5">
      <c r="Q360">
        <f t="shared" si="26"/>
        <v>51206</v>
      </c>
      <c r="R360">
        <v>512</v>
      </c>
      <c r="S360" t="str">
        <f t="shared" si="27"/>
        <v>県立大附</v>
      </c>
      <c r="T360" t="s">
        <v>36</v>
      </c>
      <c r="U360">
        <v>6</v>
      </c>
      <c r="V360" t="s">
        <v>706</v>
      </c>
      <c r="W360" t="s">
        <v>707</v>
      </c>
      <c r="X360" t="s">
        <v>25</v>
      </c>
    </row>
    <row r="361" spans="17:24" ht="13.5">
      <c r="Q361">
        <f t="shared" si="26"/>
        <v>51207</v>
      </c>
      <c r="R361">
        <v>512</v>
      </c>
      <c r="S361" t="str">
        <f t="shared" si="27"/>
        <v>県立大附</v>
      </c>
      <c r="T361" t="s">
        <v>36</v>
      </c>
      <c r="U361">
        <v>7</v>
      </c>
      <c r="V361" t="s">
        <v>708</v>
      </c>
      <c r="W361" t="s">
        <v>709</v>
      </c>
      <c r="X361" t="s">
        <v>25</v>
      </c>
    </row>
    <row r="362" spans="17:24" ht="13.5">
      <c r="Q362">
        <f t="shared" si="26"/>
        <v>51209</v>
      </c>
      <c r="R362">
        <v>512</v>
      </c>
      <c r="S362" t="str">
        <f t="shared" si="27"/>
        <v>県立大附</v>
      </c>
      <c r="T362" t="s">
        <v>36</v>
      </c>
      <c r="U362">
        <v>9</v>
      </c>
      <c r="V362" t="s">
        <v>710</v>
      </c>
      <c r="W362" t="s">
        <v>711</v>
      </c>
      <c r="X362" t="s">
        <v>3</v>
      </c>
    </row>
    <row r="363" spans="17:24" ht="13.5">
      <c r="Q363">
        <f t="shared" si="26"/>
        <v>51210</v>
      </c>
      <c r="R363">
        <v>512</v>
      </c>
      <c r="S363" t="str">
        <f t="shared" si="27"/>
        <v>県立大附</v>
      </c>
      <c r="T363" t="s">
        <v>36</v>
      </c>
      <c r="U363">
        <v>10</v>
      </c>
      <c r="V363" t="s">
        <v>712</v>
      </c>
      <c r="W363" t="s">
        <v>713</v>
      </c>
      <c r="X363" t="s">
        <v>3</v>
      </c>
    </row>
    <row r="364" spans="7:14" ht="13.5">
      <c r="G364">
        <f t="shared" si="24"/>
        <v>51302</v>
      </c>
      <c r="H364">
        <v>513</v>
      </c>
      <c r="I364" t="str">
        <f t="shared" si="25"/>
        <v>龍野西</v>
      </c>
      <c r="J364" t="s">
        <v>0</v>
      </c>
      <c r="K364">
        <v>2</v>
      </c>
      <c r="L364" t="s">
        <v>714</v>
      </c>
      <c r="M364" t="s">
        <v>715</v>
      </c>
      <c r="N364" t="s">
        <v>14</v>
      </c>
    </row>
    <row r="365" spans="7:14" ht="13.5">
      <c r="G365">
        <f t="shared" si="24"/>
        <v>51303</v>
      </c>
      <c r="H365">
        <v>513</v>
      </c>
      <c r="I365" t="str">
        <f t="shared" si="25"/>
        <v>龍野西</v>
      </c>
      <c r="J365" t="s">
        <v>0</v>
      </c>
      <c r="K365">
        <v>3</v>
      </c>
      <c r="L365" t="s">
        <v>716</v>
      </c>
      <c r="M365" t="s">
        <v>717</v>
      </c>
      <c r="N365" t="s">
        <v>14</v>
      </c>
    </row>
    <row r="366" spans="7:14" ht="13.5">
      <c r="G366">
        <f t="shared" si="24"/>
        <v>51304</v>
      </c>
      <c r="H366">
        <v>513</v>
      </c>
      <c r="I366" t="str">
        <f t="shared" si="25"/>
        <v>龍野西</v>
      </c>
      <c r="J366" t="s">
        <v>0</v>
      </c>
      <c r="K366">
        <v>4</v>
      </c>
      <c r="L366" t="s">
        <v>718</v>
      </c>
      <c r="M366" t="s">
        <v>719</v>
      </c>
      <c r="N366" t="s">
        <v>14</v>
      </c>
    </row>
    <row r="367" spans="7:14" ht="13.5">
      <c r="G367">
        <f t="shared" si="24"/>
        <v>51305</v>
      </c>
      <c r="H367">
        <v>513</v>
      </c>
      <c r="I367" t="str">
        <f t="shared" si="25"/>
        <v>龍野西</v>
      </c>
      <c r="J367" t="s">
        <v>0</v>
      </c>
      <c r="K367">
        <v>5</v>
      </c>
      <c r="L367" t="s">
        <v>720</v>
      </c>
      <c r="M367" t="s">
        <v>721</v>
      </c>
      <c r="N367" t="s">
        <v>14</v>
      </c>
    </row>
    <row r="368" spans="7:14" ht="13.5">
      <c r="G368">
        <f t="shared" si="24"/>
        <v>51306</v>
      </c>
      <c r="H368">
        <v>513</v>
      </c>
      <c r="I368" t="str">
        <f t="shared" si="25"/>
        <v>龍野西</v>
      </c>
      <c r="J368" t="s">
        <v>0</v>
      </c>
      <c r="K368">
        <v>6</v>
      </c>
      <c r="L368" t="s">
        <v>722</v>
      </c>
      <c r="M368" t="s">
        <v>723</v>
      </c>
      <c r="N368" t="s">
        <v>14</v>
      </c>
    </row>
    <row r="369" spans="7:14" ht="13.5">
      <c r="G369">
        <f t="shared" si="24"/>
        <v>51307</v>
      </c>
      <c r="H369">
        <v>513</v>
      </c>
      <c r="I369" t="str">
        <f t="shared" si="25"/>
        <v>龍野西</v>
      </c>
      <c r="J369" t="s">
        <v>0</v>
      </c>
      <c r="K369">
        <v>7</v>
      </c>
      <c r="L369" t="s">
        <v>724</v>
      </c>
      <c r="M369" t="s">
        <v>725</v>
      </c>
      <c r="N369" t="s">
        <v>14</v>
      </c>
    </row>
    <row r="370" spans="7:14" ht="13.5">
      <c r="G370">
        <f t="shared" si="24"/>
        <v>51308</v>
      </c>
      <c r="H370">
        <v>513</v>
      </c>
      <c r="I370" t="str">
        <f t="shared" si="25"/>
        <v>龍野西</v>
      </c>
      <c r="J370" t="s">
        <v>0</v>
      </c>
      <c r="K370">
        <v>8</v>
      </c>
      <c r="L370" t="s">
        <v>726</v>
      </c>
      <c r="M370" t="s">
        <v>727</v>
      </c>
      <c r="N370" t="s">
        <v>14</v>
      </c>
    </row>
    <row r="371" spans="7:14" ht="13.5">
      <c r="G371">
        <f t="shared" si="24"/>
        <v>51309</v>
      </c>
      <c r="H371">
        <v>513</v>
      </c>
      <c r="I371" t="str">
        <f t="shared" si="25"/>
        <v>龍野西</v>
      </c>
      <c r="J371" t="s">
        <v>0</v>
      </c>
      <c r="K371">
        <v>9</v>
      </c>
      <c r="L371" t="s">
        <v>728</v>
      </c>
      <c r="M371" t="s">
        <v>729</v>
      </c>
      <c r="N371" t="s">
        <v>14</v>
      </c>
    </row>
    <row r="372" spans="7:14" ht="13.5">
      <c r="G372">
        <f t="shared" si="24"/>
        <v>51310</v>
      </c>
      <c r="H372">
        <v>513</v>
      </c>
      <c r="I372" t="str">
        <f t="shared" si="25"/>
        <v>龍野西</v>
      </c>
      <c r="J372" t="s">
        <v>0</v>
      </c>
      <c r="K372">
        <v>10</v>
      </c>
      <c r="L372" t="s">
        <v>730</v>
      </c>
      <c r="M372" t="s">
        <v>731</v>
      </c>
      <c r="N372" t="s">
        <v>14</v>
      </c>
    </row>
    <row r="373" spans="7:14" ht="13.5">
      <c r="G373">
        <f t="shared" si="24"/>
        <v>51311</v>
      </c>
      <c r="H373">
        <v>513</v>
      </c>
      <c r="I373" t="str">
        <f t="shared" si="25"/>
        <v>龍野西</v>
      </c>
      <c r="J373" t="s">
        <v>0</v>
      </c>
      <c r="K373">
        <v>11</v>
      </c>
      <c r="L373" t="s">
        <v>732</v>
      </c>
      <c r="M373" t="s">
        <v>733</v>
      </c>
      <c r="N373" t="s">
        <v>25</v>
      </c>
    </row>
    <row r="374" spans="7:14" ht="13.5">
      <c r="G374">
        <f t="shared" si="24"/>
        <v>51312</v>
      </c>
      <c r="H374">
        <v>513</v>
      </c>
      <c r="I374" t="str">
        <f t="shared" si="25"/>
        <v>龍野西</v>
      </c>
      <c r="J374" t="s">
        <v>0</v>
      </c>
      <c r="K374">
        <v>12</v>
      </c>
      <c r="L374" t="s">
        <v>734</v>
      </c>
      <c r="M374" t="s">
        <v>735</v>
      </c>
      <c r="N374" t="s">
        <v>25</v>
      </c>
    </row>
    <row r="375" spans="7:14" ht="13.5">
      <c r="G375">
        <f t="shared" si="24"/>
        <v>51313</v>
      </c>
      <c r="H375">
        <v>513</v>
      </c>
      <c r="I375" t="str">
        <f t="shared" si="25"/>
        <v>龍野西</v>
      </c>
      <c r="J375" t="s">
        <v>0</v>
      </c>
      <c r="K375">
        <v>13</v>
      </c>
      <c r="L375" t="s">
        <v>736</v>
      </c>
      <c r="M375" t="s">
        <v>737</v>
      </c>
      <c r="N375" t="s">
        <v>25</v>
      </c>
    </row>
    <row r="376" spans="7:14" ht="13.5">
      <c r="G376">
        <f t="shared" si="24"/>
        <v>51386</v>
      </c>
      <c r="H376">
        <v>513</v>
      </c>
      <c r="I376" t="str">
        <f t="shared" si="25"/>
        <v>龍野西</v>
      </c>
      <c r="J376" t="s">
        <v>0</v>
      </c>
      <c r="K376">
        <v>86</v>
      </c>
      <c r="L376" t="s">
        <v>738</v>
      </c>
      <c r="M376" t="s">
        <v>739</v>
      </c>
      <c r="N376" t="s">
        <v>3</v>
      </c>
    </row>
    <row r="377" spans="7:14" ht="13.5">
      <c r="G377">
        <f t="shared" si="24"/>
        <v>51387</v>
      </c>
      <c r="H377">
        <v>513</v>
      </c>
      <c r="I377" t="str">
        <f t="shared" si="25"/>
        <v>龍野西</v>
      </c>
      <c r="J377" t="s">
        <v>0</v>
      </c>
      <c r="K377">
        <v>87</v>
      </c>
      <c r="L377" t="s">
        <v>740</v>
      </c>
      <c r="M377" t="s">
        <v>741</v>
      </c>
      <c r="N377" t="s">
        <v>3</v>
      </c>
    </row>
    <row r="378" spans="7:14" ht="13.5">
      <c r="G378">
        <f t="shared" si="24"/>
        <v>51388</v>
      </c>
      <c r="H378">
        <v>513</v>
      </c>
      <c r="I378" t="str">
        <f t="shared" si="25"/>
        <v>龍野西</v>
      </c>
      <c r="J378" t="s">
        <v>0</v>
      </c>
      <c r="K378">
        <v>88</v>
      </c>
      <c r="L378" t="s">
        <v>742</v>
      </c>
      <c r="M378" t="s">
        <v>743</v>
      </c>
      <c r="N378" t="s">
        <v>3</v>
      </c>
    </row>
    <row r="379" spans="7:14" ht="13.5">
      <c r="G379">
        <f t="shared" si="24"/>
        <v>51389</v>
      </c>
      <c r="H379">
        <v>513</v>
      </c>
      <c r="I379" t="str">
        <f t="shared" si="25"/>
        <v>龍野西</v>
      </c>
      <c r="J379" t="s">
        <v>0</v>
      </c>
      <c r="K379">
        <v>89</v>
      </c>
      <c r="L379" t="s">
        <v>744</v>
      </c>
      <c r="M379" t="s">
        <v>745</v>
      </c>
      <c r="N379" t="s">
        <v>3</v>
      </c>
    </row>
    <row r="380" spans="7:14" ht="13.5">
      <c r="G380">
        <f t="shared" si="24"/>
        <v>51390</v>
      </c>
      <c r="H380">
        <v>513</v>
      </c>
      <c r="I380" t="str">
        <f t="shared" si="25"/>
        <v>龍野西</v>
      </c>
      <c r="J380" t="s">
        <v>0</v>
      </c>
      <c r="K380">
        <v>90</v>
      </c>
      <c r="L380" t="s">
        <v>746</v>
      </c>
      <c r="M380" t="s">
        <v>747</v>
      </c>
      <c r="N380" t="s">
        <v>3</v>
      </c>
    </row>
    <row r="381" spans="7:14" ht="13.5">
      <c r="G381">
        <f t="shared" si="24"/>
        <v>51391</v>
      </c>
      <c r="H381">
        <v>513</v>
      </c>
      <c r="I381" t="str">
        <f t="shared" si="25"/>
        <v>龍野西</v>
      </c>
      <c r="J381" t="s">
        <v>0</v>
      </c>
      <c r="K381">
        <v>91</v>
      </c>
      <c r="L381" t="s">
        <v>748</v>
      </c>
      <c r="M381" t="s">
        <v>749</v>
      </c>
      <c r="N381" t="s">
        <v>3</v>
      </c>
    </row>
    <row r="382" spans="7:14" ht="13.5">
      <c r="G382">
        <f t="shared" si="24"/>
        <v>51392</v>
      </c>
      <c r="H382">
        <v>513</v>
      </c>
      <c r="I382" t="str">
        <f t="shared" si="25"/>
        <v>龍野西</v>
      </c>
      <c r="J382" t="s">
        <v>0</v>
      </c>
      <c r="K382">
        <v>92</v>
      </c>
      <c r="L382" t="s">
        <v>750</v>
      </c>
      <c r="M382" t="s">
        <v>751</v>
      </c>
      <c r="N382" t="s">
        <v>3</v>
      </c>
    </row>
    <row r="383" spans="7:14" ht="13.5">
      <c r="G383">
        <f t="shared" si="24"/>
        <v>51393</v>
      </c>
      <c r="H383">
        <v>513</v>
      </c>
      <c r="I383" t="str">
        <f t="shared" si="25"/>
        <v>龍野西</v>
      </c>
      <c r="J383" t="s">
        <v>0</v>
      </c>
      <c r="K383">
        <v>93</v>
      </c>
      <c r="L383" t="s">
        <v>752</v>
      </c>
      <c r="M383" t="s">
        <v>753</v>
      </c>
      <c r="N383" t="s">
        <v>3</v>
      </c>
    </row>
    <row r="384" spans="7:14" ht="13.5">
      <c r="G384">
        <f t="shared" si="24"/>
        <v>51394</v>
      </c>
      <c r="H384">
        <v>513</v>
      </c>
      <c r="I384" t="str">
        <f t="shared" si="25"/>
        <v>龍野西</v>
      </c>
      <c r="J384" t="s">
        <v>0</v>
      </c>
      <c r="K384">
        <v>94</v>
      </c>
      <c r="L384" t="s">
        <v>754</v>
      </c>
      <c r="M384" t="s">
        <v>755</v>
      </c>
      <c r="N384" t="s">
        <v>3</v>
      </c>
    </row>
    <row r="385" spans="7:14" ht="13.5">
      <c r="G385">
        <f t="shared" si="24"/>
        <v>51395</v>
      </c>
      <c r="H385">
        <v>513</v>
      </c>
      <c r="I385" t="str">
        <f t="shared" si="25"/>
        <v>龍野西</v>
      </c>
      <c r="J385" t="s">
        <v>0</v>
      </c>
      <c r="K385">
        <v>95</v>
      </c>
      <c r="L385" t="s">
        <v>756</v>
      </c>
      <c r="M385" t="s">
        <v>757</v>
      </c>
      <c r="N385" t="s">
        <v>3</v>
      </c>
    </row>
    <row r="386" spans="7:14" ht="13.5">
      <c r="G386">
        <f t="shared" si="24"/>
        <v>51396</v>
      </c>
      <c r="H386">
        <v>513</v>
      </c>
      <c r="I386" t="str">
        <f t="shared" si="25"/>
        <v>龍野西</v>
      </c>
      <c r="J386" t="s">
        <v>0</v>
      </c>
      <c r="K386">
        <v>96</v>
      </c>
      <c r="L386" t="s">
        <v>758</v>
      </c>
      <c r="M386" t="s">
        <v>759</v>
      </c>
      <c r="N386" t="s">
        <v>3</v>
      </c>
    </row>
    <row r="387" spans="7:14" ht="13.5">
      <c r="G387">
        <f aca="true" t="shared" si="28" ref="G387:G448">IF(H387="","",H387*100+K387)</f>
        <v>51397</v>
      </c>
      <c r="H387">
        <v>513</v>
      </c>
      <c r="I387" t="str">
        <f aca="true" t="shared" si="29" ref="I387:I448">IF(H387="","",VLOOKUP(H387,$A$1:$D$22,2,FALSE))</f>
        <v>龍野西</v>
      </c>
      <c r="J387" t="s">
        <v>0</v>
      </c>
      <c r="K387">
        <v>97</v>
      </c>
      <c r="L387" t="s">
        <v>760</v>
      </c>
      <c r="M387" t="s">
        <v>761</v>
      </c>
      <c r="N387" t="s">
        <v>3</v>
      </c>
    </row>
    <row r="388" spans="7:14" ht="13.5">
      <c r="G388">
        <f t="shared" si="28"/>
        <v>51398</v>
      </c>
      <c r="H388">
        <v>513</v>
      </c>
      <c r="I388" t="str">
        <f t="shared" si="29"/>
        <v>龍野西</v>
      </c>
      <c r="J388" t="s">
        <v>0</v>
      </c>
      <c r="K388">
        <v>98</v>
      </c>
      <c r="L388" t="s">
        <v>762</v>
      </c>
      <c r="M388" t="s">
        <v>763</v>
      </c>
      <c r="N388" t="s">
        <v>3</v>
      </c>
    </row>
    <row r="389" spans="7:14" ht="13.5">
      <c r="G389">
        <f t="shared" si="28"/>
        <v>51399</v>
      </c>
      <c r="H389">
        <v>513</v>
      </c>
      <c r="I389" t="str">
        <f t="shared" si="29"/>
        <v>龍野西</v>
      </c>
      <c r="J389" t="s">
        <v>0</v>
      </c>
      <c r="K389">
        <v>99</v>
      </c>
      <c r="L389" t="s">
        <v>764</v>
      </c>
      <c r="M389" t="s">
        <v>765</v>
      </c>
      <c r="N389" t="s">
        <v>3</v>
      </c>
    </row>
    <row r="390" spans="17:24" ht="13.5">
      <c r="Q390">
        <f aca="true" t="shared" si="30" ref="Q390:Q409">IF(R390="","",R390*100+U390)</f>
        <v>51300</v>
      </c>
      <c r="R390">
        <v>513</v>
      </c>
      <c r="S390" t="str">
        <f aca="true" t="shared" si="31" ref="S390:S409">IF(R390="","",VLOOKUP(R390,$A$1:$D$22,2,FALSE))</f>
        <v>龍野西</v>
      </c>
      <c r="T390" t="s">
        <v>36</v>
      </c>
      <c r="U390">
        <v>0</v>
      </c>
      <c r="V390" t="s">
        <v>766</v>
      </c>
      <c r="W390" t="s">
        <v>767</v>
      </c>
      <c r="X390" t="s">
        <v>25</v>
      </c>
    </row>
    <row r="391" spans="17:24" ht="13.5">
      <c r="Q391">
        <f t="shared" si="30"/>
        <v>51380</v>
      </c>
      <c r="R391">
        <v>513</v>
      </c>
      <c r="S391" t="str">
        <f t="shared" si="31"/>
        <v>龍野西</v>
      </c>
      <c r="T391" t="s">
        <v>36</v>
      </c>
      <c r="U391">
        <v>80</v>
      </c>
      <c r="V391" t="s">
        <v>768</v>
      </c>
      <c r="W391" t="s">
        <v>769</v>
      </c>
      <c r="X391" t="s">
        <v>3</v>
      </c>
    </row>
    <row r="392" spans="17:24" ht="13.5">
      <c r="Q392">
        <f t="shared" si="30"/>
        <v>51381</v>
      </c>
      <c r="R392">
        <v>513</v>
      </c>
      <c r="S392" t="str">
        <f t="shared" si="31"/>
        <v>龍野西</v>
      </c>
      <c r="T392" t="s">
        <v>36</v>
      </c>
      <c r="U392">
        <v>81</v>
      </c>
      <c r="V392" t="s">
        <v>770</v>
      </c>
      <c r="W392" t="s">
        <v>771</v>
      </c>
      <c r="X392" t="s">
        <v>3</v>
      </c>
    </row>
    <row r="393" spans="17:24" ht="13.5">
      <c r="Q393">
        <f t="shared" si="30"/>
        <v>51382</v>
      </c>
      <c r="R393">
        <v>513</v>
      </c>
      <c r="S393" t="str">
        <f t="shared" si="31"/>
        <v>龍野西</v>
      </c>
      <c r="T393" t="s">
        <v>36</v>
      </c>
      <c r="U393">
        <v>82</v>
      </c>
      <c r="V393" t="s">
        <v>772</v>
      </c>
      <c r="W393" t="s">
        <v>773</v>
      </c>
      <c r="X393" t="s">
        <v>3</v>
      </c>
    </row>
    <row r="394" spans="17:24" ht="13.5">
      <c r="Q394">
        <f t="shared" si="30"/>
        <v>51383</v>
      </c>
      <c r="R394">
        <v>513</v>
      </c>
      <c r="S394" t="str">
        <f t="shared" si="31"/>
        <v>龍野西</v>
      </c>
      <c r="T394" t="s">
        <v>36</v>
      </c>
      <c r="U394">
        <v>83</v>
      </c>
      <c r="V394" t="s">
        <v>774</v>
      </c>
      <c r="W394" t="s">
        <v>775</v>
      </c>
      <c r="X394" t="s">
        <v>3</v>
      </c>
    </row>
    <row r="395" spans="17:24" ht="13.5">
      <c r="Q395">
        <f t="shared" si="30"/>
        <v>51384</v>
      </c>
      <c r="R395">
        <v>513</v>
      </c>
      <c r="S395" t="str">
        <f t="shared" si="31"/>
        <v>龍野西</v>
      </c>
      <c r="T395" t="s">
        <v>36</v>
      </c>
      <c r="U395">
        <v>84</v>
      </c>
      <c r="V395" t="s">
        <v>776</v>
      </c>
      <c r="W395" t="s">
        <v>777</v>
      </c>
      <c r="X395" t="s">
        <v>3</v>
      </c>
    </row>
    <row r="396" spans="17:24" ht="13.5">
      <c r="Q396">
        <f t="shared" si="30"/>
        <v>51386</v>
      </c>
      <c r="R396">
        <v>513</v>
      </c>
      <c r="S396" t="str">
        <f t="shared" si="31"/>
        <v>龍野西</v>
      </c>
      <c r="T396" t="s">
        <v>36</v>
      </c>
      <c r="U396">
        <v>86</v>
      </c>
      <c r="V396" t="s">
        <v>778</v>
      </c>
      <c r="W396" t="s">
        <v>779</v>
      </c>
      <c r="X396" t="s">
        <v>3</v>
      </c>
    </row>
    <row r="397" spans="17:24" ht="13.5">
      <c r="Q397">
        <f t="shared" si="30"/>
        <v>51387</v>
      </c>
      <c r="R397">
        <v>513</v>
      </c>
      <c r="S397" t="str">
        <f t="shared" si="31"/>
        <v>龍野西</v>
      </c>
      <c r="T397" t="s">
        <v>36</v>
      </c>
      <c r="U397">
        <v>87</v>
      </c>
      <c r="V397" t="s">
        <v>780</v>
      </c>
      <c r="W397" t="s">
        <v>781</v>
      </c>
      <c r="X397" t="s">
        <v>14</v>
      </c>
    </row>
    <row r="398" spans="17:24" ht="13.5">
      <c r="Q398">
        <f t="shared" si="30"/>
        <v>51388</v>
      </c>
      <c r="R398">
        <v>513</v>
      </c>
      <c r="S398" t="str">
        <f t="shared" si="31"/>
        <v>龍野西</v>
      </c>
      <c r="T398" t="s">
        <v>36</v>
      </c>
      <c r="U398">
        <v>88</v>
      </c>
      <c r="V398" t="s">
        <v>782</v>
      </c>
      <c r="W398" t="s">
        <v>783</v>
      </c>
      <c r="X398" t="s">
        <v>14</v>
      </c>
    </row>
    <row r="399" spans="17:24" ht="13.5">
      <c r="Q399">
        <f t="shared" si="30"/>
        <v>51389</v>
      </c>
      <c r="R399">
        <v>513</v>
      </c>
      <c r="S399" t="str">
        <f t="shared" si="31"/>
        <v>龍野西</v>
      </c>
      <c r="T399" t="s">
        <v>36</v>
      </c>
      <c r="U399">
        <v>89</v>
      </c>
      <c r="V399" t="s">
        <v>784</v>
      </c>
      <c r="W399" t="s">
        <v>785</v>
      </c>
      <c r="X399" t="s">
        <v>14</v>
      </c>
    </row>
    <row r="400" spans="17:24" ht="13.5">
      <c r="Q400">
        <f t="shared" si="30"/>
        <v>51390</v>
      </c>
      <c r="R400">
        <v>513</v>
      </c>
      <c r="S400" t="str">
        <f t="shared" si="31"/>
        <v>龍野西</v>
      </c>
      <c r="T400" t="s">
        <v>36</v>
      </c>
      <c r="U400">
        <v>90</v>
      </c>
      <c r="V400" t="s">
        <v>786</v>
      </c>
      <c r="W400" t="s">
        <v>787</v>
      </c>
      <c r="X400" t="s">
        <v>14</v>
      </c>
    </row>
    <row r="401" spans="17:24" ht="13.5">
      <c r="Q401">
        <f t="shared" si="30"/>
        <v>51391</v>
      </c>
      <c r="R401">
        <v>513</v>
      </c>
      <c r="S401" t="str">
        <f t="shared" si="31"/>
        <v>龍野西</v>
      </c>
      <c r="T401" t="s">
        <v>36</v>
      </c>
      <c r="U401">
        <v>91</v>
      </c>
      <c r="V401" t="s">
        <v>788</v>
      </c>
      <c r="W401" t="s">
        <v>789</v>
      </c>
      <c r="X401" t="s">
        <v>14</v>
      </c>
    </row>
    <row r="402" spans="17:24" ht="13.5">
      <c r="Q402">
        <f t="shared" si="30"/>
        <v>51392</v>
      </c>
      <c r="R402">
        <v>513</v>
      </c>
      <c r="S402" t="str">
        <f t="shared" si="31"/>
        <v>龍野西</v>
      </c>
      <c r="T402" t="s">
        <v>36</v>
      </c>
      <c r="U402">
        <v>92</v>
      </c>
      <c r="V402" t="s">
        <v>790</v>
      </c>
      <c r="W402" t="s">
        <v>791</v>
      </c>
      <c r="X402" t="s">
        <v>14</v>
      </c>
    </row>
    <row r="403" spans="17:24" ht="13.5">
      <c r="Q403">
        <f t="shared" si="30"/>
        <v>51393</v>
      </c>
      <c r="R403">
        <v>513</v>
      </c>
      <c r="S403" t="str">
        <f t="shared" si="31"/>
        <v>龍野西</v>
      </c>
      <c r="T403" t="s">
        <v>36</v>
      </c>
      <c r="U403">
        <v>93</v>
      </c>
      <c r="V403" t="s">
        <v>792</v>
      </c>
      <c r="W403" t="s">
        <v>793</v>
      </c>
      <c r="X403" t="s">
        <v>14</v>
      </c>
    </row>
    <row r="404" spans="17:24" ht="13.5">
      <c r="Q404">
        <f t="shared" si="30"/>
        <v>51394</v>
      </c>
      <c r="R404">
        <v>513</v>
      </c>
      <c r="S404" t="str">
        <f t="shared" si="31"/>
        <v>龍野西</v>
      </c>
      <c r="T404" t="s">
        <v>36</v>
      </c>
      <c r="U404">
        <v>94</v>
      </c>
      <c r="V404" t="s">
        <v>794</v>
      </c>
      <c r="W404" t="s">
        <v>795</v>
      </c>
      <c r="X404" t="s">
        <v>14</v>
      </c>
    </row>
    <row r="405" spans="17:24" ht="13.5">
      <c r="Q405">
        <f t="shared" si="30"/>
        <v>51395</v>
      </c>
      <c r="R405">
        <v>513</v>
      </c>
      <c r="S405" t="str">
        <f t="shared" si="31"/>
        <v>龍野西</v>
      </c>
      <c r="T405" t="s">
        <v>36</v>
      </c>
      <c r="U405">
        <v>95</v>
      </c>
      <c r="V405" t="s">
        <v>796</v>
      </c>
      <c r="W405" t="s">
        <v>797</v>
      </c>
      <c r="X405" t="s">
        <v>14</v>
      </c>
    </row>
    <row r="406" spans="17:24" ht="13.5">
      <c r="Q406">
        <f t="shared" si="30"/>
        <v>51396</v>
      </c>
      <c r="R406">
        <v>513</v>
      </c>
      <c r="S406" t="str">
        <f t="shared" si="31"/>
        <v>龍野西</v>
      </c>
      <c r="T406" t="s">
        <v>36</v>
      </c>
      <c r="U406">
        <v>96</v>
      </c>
      <c r="V406" t="s">
        <v>798</v>
      </c>
      <c r="W406" t="s">
        <v>363</v>
      </c>
      <c r="X406" t="s">
        <v>14</v>
      </c>
    </row>
    <row r="407" spans="17:24" ht="13.5">
      <c r="Q407">
        <f t="shared" si="30"/>
        <v>51397</v>
      </c>
      <c r="R407">
        <v>513</v>
      </c>
      <c r="S407" t="str">
        <f t="shared" si="31"/>
        <v>龍野西</v>
      </c>
      <c r="T407" t="s">
        <v>36</v>
      </c>
      <c r="U407">
        <v>97</v>
      </c>
      <c r="V407" t="s">
        <v>799</v>
      </c>
      <c r="W407" t="s">
        <v>800</v>
      </c>
      <c r="X407" t="s">
        <v>14</v>
      </c>
    </row>
    <row r="408" spans="17:24" ht="13.5">
      <c r="Q408">
        <f t="shared" si="30"/>
        <v>51398</v>
      </c>
      <c r="R408">
        <v>513</v>
      </c>
      <c r="S408" t="str">
        <f t="shared" si="31"/>
        <v>龍野西</v>
      </c>
      <c r="T408" t="s">
        <v>36</v>
      </c>
      <c r="U408">
        <v>98</v>
      </c>
      <c r="V408" t="s">
        <v>801</v>
      </c>
      <c r="W408" t="s">
        <v>802</v>
      </c>
      <c r="X408" t="s">
        <v>25</v>
      </c>
    </row>
    <row r="409" spans="17:24" ht="13.5">
      <c r="Q409">
        <f t="shared" si="30"/>
        <v>51399</v>
      </c>
      <c r="R409">
        <v>513</v>
      </c>
      <c r="S409" t="str">
        <f t="shared" si="31"/>
        <v>龍野西</v>
      </c>
      <c r="T409" t="s">
        <v>36</v>
      </c>
      <c r="U409">
        <v>99</v>
      </c>
      <c r="V409" t="s">
        <v>803</v>
      </c>
      <c r="W409" t="s">
        <v>804</v>
      </c>
      <c r="X409" t="s">
        <v>25</v>
      </c>
    </row>
    <row r="410" spans="7:14" ht="13.5">
      <c r="G410">
        <f t="shared" si="28"/>
        <v>51501</v>
      </c>
      <c r="H410">
        <v>515</v>
      </c>
      <c r="I410" t="str">
        <f t="shared" si="29"/>
        <v>新宮</v>
      </c>
      <c r="J410" t="s">
        <v>0</v>
      </c>
      <c r="K410">
        <v>1</v>
      </c>
      <c r="L410" t="s">
        <v>805</v>
      </c>
      <c r="M410" t="s">
        <v>806</v>
      </c>
      <c r="N410" t="s">
        <v>3</v>
      </c>
    </row>
    <row r="411" spans="7:14" ht="13.5">
      <c r="G411">
        <f t="shared" si="28"/>
        <v>51502</v>
      </c>
      <c r="H411">
        <v>515</v>
      </c>
      <c r="I411" t="str">
        <f t="shared" si="29"/>
        <v>新宮</v>
      </c>
      <c r="J411" t="s">
        <v>0</v>
      </c>
      <c r="K411">
        <v>2</v>
      </c>
      <c r="L411" t="s">
        <v>807</v>
      </c>
      <c r="M411" t="s">
        <v>808</v>
      </c>
      <c r="N411" t="s">
        <v>3</v>
      </c>
    </row>
    <row r="412" spans="7:14" ht="13.5">
      <c r="G412">
        <f t="shared" si="28"/>
        <v>51503</v>
      </c>
      <c r="H412">
        <v>515</v>
      </c>
      <c r="I412" t="str">
        <f t="shared" si="29"/>
        <v>新宮</v>
      </c>
      <c r="J412" t="s">
        <v>0</v>
      </c>
      <c r="K412">
        <v>3</v>
      </c>
      <c r="L412" t="s">
        <v>809</v>
      </c>
      <c r="M412" t="s">
        <v>810</v>
      </c>
      <c r="N412" t="s">
        <v>3</v>
      </c>
    </row>
    <row r="413" spans="7:14" ht="13.5">
      <c r="G413">
        <f t="shared" si="28"/>
        <v>51505</v>
      </c>
      <c r="H413">
        <v>515</v>
      </c>
      <c r="I413" t="str">
        <f t="shared" si="29"/>
        <v>新宮</v>
      </c>
      <c r="J413" t="s">
        <v>0</v>
      </c>
      <c r="K413">
        <v>5</v>
      </c>
      <c r="L413" t="s">
        <v>811</v>
      </c>
      <c r="M413" t="s">
        <v>812</v>
      </c>
      <c r="N413" t="s">
        <v>3</v>
      </c>
    </row>
    <row r="414" spans="7:14" ht="13.5">
      <c r="G414">
        <f t="shared" si="28"/>
        <v>51506</v>
      </c>
      <c r="H414">
        <v>515</v>
      </c>
      <c r="I414" t="str">
        <f t="shared" si="29"/>
        <v>新宮</v>
      </c>
      <c r="J414" t="s">
        <v>0</v>
      </c>
      <c r="K414">
        <v>6</v>
      </c>
      <c r="L414" t="s">
        <v>813</v>
      </c>
      <c r="M414" t="s">
        <v>814</v>
      </c>
      <c r="N414" t="s">
        <v>3</v>
      </c>
    </row>
    <row r="415" spans="7:14" ht="13.5">
      <c r="G415">
        <f t="shared" si="28"/>
        <v>51507</v>
      </c>
      <c r="H415">
        <v>515</v>
      </c>
      <c r="I415" t="str">
        <f t="shared" si="29"/>
        <v>新宮</v>
      </c>
      <c r="J415" t="s">
        <v>0</v>
      </c>
      <c r="K415">
        <v>7</v>
      </c>
      <c r="L415" t="s">
        <v>815</v>
      </c>
      <c r="M415" t="s">
        <v>816</v>
      </c>
      <c r="N415" t="s">
        <v>3</v>
      </c>
    </row>
    <row r="416" spans="7:14" ht="13.5">
      <c r="G416">
        <f t="shared" si="28"/>
        <v>51508</v>
      </c>
      <c r="H416">
        <v>515</v>
      </c>
      <c r="I416" t="str">
        <f t="shared" si="29"/>
        <v>新宮</v>
      </c>
      <c r="J416" t="s">
        <v>0</v>
      </c>
      <c r="K416">
        <v>8</v>
      </c>
      <c r="L416" t="s">
        <v>817</v>
      </c>
      <c r="M416" t="s">
        <v>818</v>
      </c>
      <c r="N416" t="s">
        <v>3</v>
      </c>
    </row>
    <row r="417" spans="7:14" ht="13.5">
      <c r="G417">
        <f t="shared" si="28"/>
        <v>51509</v>
      </c>
      <c r="H417">
        <v>515</v>
      </c>
      <c r="I417" t="str">
        <f t="shared" si="29"/>
        <v>新宮</v>
      </c>
      <c r="J417" t="s">
        <v>0</v>
      </c>
      <c r="K417">
        <v>9</v>
      </c>
      <c r="L417" t="s">
        <v>819</v>
      </c>
      <c r="M417" t="s">
        <v>820</v>
      </c>
      <c r="N417" t="s">
        <v>3</v>
      </c>
    </row>
    <row r="418" spans="7:14" ht="13.5">
      <c r="G418">
        <f t="shared" si="28"/>
        <v>51510</v>
      </c>
      <c r="H418">
        <v>515</v>
      </c>
      <c r="I418" t="str">
        <f t="shared" si="29"/>
        <v>新宮</v>
      </c>
      <c r="J418" t="s">
        <v>0</v>
      </c>
      <c r="K418">
        <v>10</v>
      </c>
      <c r="L418" t="s">
        <v>821</v>
      </c>
      <c r="M418" t="s">
        <v>822</v>
      </c>
      <c r="N418" t="s">
        <v>3</v>
      </c>
    </row>
    <row r="419" spans="7:14" ht="13.5">
      <c r="G419">
        <f t="shared" si="28"/>
        <v>51511</v>
      </c>
      <c r="H419">
        <v>515</v>
      </c>
      <c r="I419" t="str">
        <f t="shared" si="29"/>
        <v>新宮</v>
      </c>
      <c r="J419" t="s">
        <v>0</v>
      </c>
      <c r="K419">
        <v>11</v>
      </c>
      <c r="L419" t="s">
        <v>823</v>
      </c>
      <c r="M419" t="s">
        <v>824</v>
      </c>
      <c r="N419" t="s">
        <v>3</v>
      </c>
    </row>
    <row r="420" spans="7:14" ht="13.5">
      <c r="G420">
        <f t="shared" si="28"/>
        <v>51531</v>
      </c>
      <c r="H420">
        <v>515</v>
      </c>
      <c r="I420" t="str">
        <f t="shared" si="29"/>
        <v>新宮</v>
      </c>
      <c r="J420" t="s">
        <v>0</v>
      </c>
      <c r="K420">
        <v>31</v>
      </c>
      <c r="L420" t="s">
        <v>825</v>
      </c>
      <c r="M420" t="s">
        <v>826</v>
      </c>
      <c r="N420" t="s">
        <v>14</v>
      </c>
    </row>
    <row r="421" spans="7:14" ht="13.5">
      <c r="G421">
        <f t="shared" si="28"/>
        <v>51532</v>
      </c>
      <c r="H421">
        <v>515</v>
      </c>
      <c r="I421" t="str">
        <f t="shared" si="29"/>
        <v>新宮</v>
      </c>
      <c r="J421" t="s">
        <v>0</v>
      </c>
      <c r="K421">
        <v>32</v>
      </c>
      <c r="L421" t="s">
        <v>827</v>
      </c>
      <c r="M421" t="s">
        <v>828</v>
      </c>
      <c r="N421" t="s">
        <v>14</v>
      </c>
    </row>
    <row r="422" spans="7:14" ht="13.5">
      <c r="G422">
        <f t="shared" si="28"/>
        <v>51533</v>
      </c>
      <c r="H422">
        <v>515</v>
      </c>
      <c r="I422" t="str">
        <f t="shared" si="29"/>
        <v>新宮</v>
      </c>
      <c r="J422" t="s">
        <v>0</v>
      </c>
      <c r="K422">
        <v>33</v>
      </c>
      <c r="L422" t="s">
        <v>829</v>
      </c>
      <c r="M422" t="s">
        <v>830</v>
      </c>
      <c r="N422" t="s">
        <v>14</v>
      </c>
    </row>
    <row r="423" spans="7:14" ht="13.5">
      <c r="G423">
        <f t="shared" si="28"/>
        <v>51534</v>
      </c>
      <c r="H423">
        <v>515</v>
      </c>
      <c r="I423" t="str">
        <f t="shared" si="29"/>
        <v>新宮</v>
      </c>
      <c r="J423" t="s">
        <v>0</v>
      </c>
      <c r="K423">
        <v>34</v>
      </c>
      <c r="L423" t="s">
        <v>831</v>
      </c>
      <c r="M423" t="s">
        <v>832</v>
      </c>
      <c r="N423" t="s">
        <v>14</v>
      </c>
    </row>
    <row r="424" spans="7:14" ht="13.5">
      <c r="G424">
        <f t="shared" si="28"/>
        <v>51535</v>
      </c>
      <c r="H424">
        <v>515</v>
      </c>
      <c r="I424" t="str">
        <f t="shared" si="29"/>
        <v>新宮</v>
      </c>
      <c r="J424" t="s">
        <v>0</v>
      </c>
      <c r="K424">
        <v>35</v>
      </c>
      <c r="L424" t="s">
        <v>833</v>
      </c>
      <c r="M424" t="s">
        <v>834</v>
      </c>
      <c r="N424" t="s">
        <v>14</v>
      </c>
    </row>
    <row r="425" spans="7:14" ht="13.5">
      <c r="G425">
        <f t="shared" si="28"/>
        <v>51536</v>
      </c>
      <c r="H425">
        <v>515</v>
      </c>
      <c r="I425" t="str">
        <f t="shared" si="29"/>
        <v>新宮</v>
      </c>
      <c r="J425" t="s">
        <v>0</v>
      </c>
      <c r="K425">
        <v>36</v>
      </c>
      <c r="L425" t="s">
        <v>835</v>
      </c>
      <c r="M425" t="s">
        <v>836</v>
      </c>
      <c r="N425" t="s">
        <v>14</v>
      </c>
    </row>
    <row r="426" spans="7:14" ht="13.5">
      <c r="G426">
        <f t="shared" si="28"/>
        <v>51537</v>
      </c>
      <c r="H426">
        <v>515</v>
      </c>
      <c r="I426" t="str">
        <f t="shared" si="29"/>
        <v>新宮</v>
      </c>
      <c r="J426" t="s">
        <v>0</v>
      </c>
      <c r="K426">
        <v>37</v>
      </c>
      <c r="L426" t="s">
        <v>837</v>
      </c>
      <c r="M426" t="s">
        <v>838</v>
      </c>
      <c r="N426" t="s">
        <v>14</v>
      </c>
    </row>
    <row r="427" spans="7:14" ht="13.5">
      <c r="G427">
        <f t="shared" si="28"/>
        <v>51538</v>
      </c>
      <c r="H427">
        <v>515</v>
      </c>
      <c r="I427" t="str">
        <f t="shared" si="29"/>
        <v>新宮</v>
      </c>
      <c r="J427" t="s">
        <v>0</v>
      </c>
      <c r="K427">
        <v>38</v>
      </c>
      <c r="L427" t="s">
        <v>839</v>
      </c>
      <c r="M427" t="s">
        <v>840</v>
      </c>
      <c r="N427" t="s">
        <v>14</v>
      </c>
    </row>
    <row r="428" spans="7:14" ht="13.5">
      <c r="G428">
        <f t="shared" si="28"/>
        <v>51539</v>
      </c>
      <c r="H428">
        <v>515</v>
      </c>
      <c r="I428" t="str">
        <f t="shared" si="29"/>
        <v>新宮</v>
      </c>
      <c r="J428" t="s">
        <v>0</v>
      </c>
      <c r="K428">
        <v>39</v>
      </c>
      <c r="L428" t="s">
        <v>841</v>
      </c>
      <c r="M428" t="s">
        <v>842</v>
      </c>
      <c r="N428" t="s">
        <v>14</v>
      </c>
    </row>
    <row r="429" spans="7:14" ht="13.5">
      <c r="G429">
        <f t="shared" si="28"/>
        <v>51540</v>
      </c>
      <c r="H429">
        <v>515</v>
      </c>
      <c r="I429" t="str">
        <f t="shared" si="29"/>
        <v>新宮</v>
      </c>
      <c r="J429" t="s">
        <v>0</v>
      </c>
      <c r="K429">
        <v>40</v>
      </c>
      <c r="L429" t="s">
        <v>843</v>
      </c>
      <c r="M429" t="s">
        <v>844</v>
      </c>
      <c r="N429" t="s">
        <v>14</v>
      </c>
    </row>
    <row r="430" spans="7:14" ht="13.5">
      <c r="G430">
        <f t="shared" si="28"/>
        <v>51541</v>
      </c>
      <c r="H430">
        <v>515</v>
      </c>
      <c r="I430" t="str">
        <f t="shared" si="29"/>
        <v>新宮</v>
      </c>
      <c r="J430" t="s">
        <v>0</v>
      </c>
      <c r="K430">
        <v>41</v>
      </c>
      <c r="L430" t="s">
        <v>845</v>
      </c>
      <c r="M430" t="s">
        <v>846</v>
      </c>
      <c r="N430" t="s">
        <v>14</v>
      </c>
    </row>
    <row r="431" spans="7:14" ht="13.5">
      <c r="G431">
        <f t="shared" si="28"/>
        <v>51550</v>
      </c>
      <c r="H431">
        <v>515</v>
      </c>
      <c r="I431" t="str">
        <f t="shared" si="29"/>
        <v>新宮</v>
      </c>
      <c r="J431" t="s">
        <v>0</v>
      </c>
      <c r="K431">
        <v>50</v>
      </c>
      <c r="L431" t="s">
        <v>847</v>
      </c>
      <c r="M431" t="s">
        <v>848</v>
      </c>
      <c r="N431" t="s">
        <v>14</v>
      </c>
    </row>
    <row r="432" spans="7:14" ht="13.5">
      <c r="G432">
        <f t="shared" si="28"/>
        <v>51551</v>
      </c>
      <c r="H432">
        <v>515</v>
      </c>
      <c r="I432" t="str">
        <f t="shared" si="29"/>
        <v>新宮</v>
      </c>
      <c r="J432" t="s">
        <v>0</v>
      </c>
      <c r="K432">
        <v>51</v>
      </c>
      <c r="L432" t="s">
        <v>849</v>
      </c>
      <c r="M432" t="s">
        <v>850</v>
      </c>
      <c r="N432" t="s">
        <v>14</v>
      </c>
    </row>
    <row r="433" spans="7:14" ht="13.5">
      <c r="G433">
        <f t="shared" si="28"/>
        <v>51552</v>
      </c>
      <c r="H433">
        <v>515</v>
      </c>
      <c r="I433" t="str">
        <f t="shared" si="29"/>
        <v>新宮</v>
      </c>
      <c r="J433" t="s">
        <v>0</v>
      </c>
      <c r="K433">
        <v>52</v>
      </c>
      <c r="L433" t="s">
        <v>851</v>
      </c>
      <c r="M433" t="s">
        <v>852</v>
      </c>
      <c r="N433" t="s">
        <v>14</v>
      </c>
    </row>
    <row r="434" spans="7:14" ht="13.5">
      <c r="G434">
        <f t="shared" si="28"/>
        <v>51553</v>
      </c>
      <c r="H434">
        <v>515</v>
      </c>
      <c r="I434" t="str">
        <f t="shared" si="29"/>
        <v>新宮</v>
      </c>
      <c r="J434" t="s">
        <v>0</v>
      </c>
      <c r="K434">
        <v>53</v>
      </c>
      <c r="L434" t="s">
        <v>853</v>
      </c>
      <c r="M434" t="s">
        <v>854</v>
      </c>
      <c r="N434" t="s">
        <v>14</v>
      </c>
    </row>
    <row r="435" spans="7:14" ht="13.5">
      <c r="G435">
        <f t="shared" si="28"/>
        <v>51554</v>
      </c>
      <c r="H435">
        <v>515</v>
      </c>
      <c r="I435" t="str">
        <f t="shared" si="29"/>
        <v>新宮</v>
      </c>
      <c r="J435" t="s">
        <v>0</v>
      </c>
      <c r="K435">
        <v>54</v>
      </c>
      <c r="L435" t="s">
        <v>855</v>
      </c>
      <c r="M435" t="s">
        <v>856</v>
      </c>
      <c r="N435" t="s">
        <v>14</v>
      </c>
    </row>
    <row r="436" spans="7:14" ht="13.5">
      <c r="G436">
        <f t="shared" si="28"/>
        <v>51555</v>
      </c>
      <c r="H436">
        <v>515</v>
      </c>
      <c r="I436" t="str">
        <f t="shared" si="29"/>
        <v>新宮</v>
      </c>
      <c r="J436" t="s">
        <v>0</v>
      </c>
      <c r="K436">
        <v>55</v>
      </c>
      <c r="L436" t="s">
        <v>857</v>
      </c>
      <c r="M436" t="s">
        <v>858</v>
      </c>
      <c r="N436" t="s">
        <v>14</v>
      </c>
    </row>
    <row r="437" spans="7:14" ht="13.5">
      <c r="G437">
        <f t="shared" si="28"/>
        <v>51556</v>
      </c>
      <c r="H437">
        <v>515</v>
      </c>
      <c r="I437" t="str">
        <f t="shared" si="29"/>
        <v>新宮</v>
      </c>
      <c r="J437" t="s">
        <v>0</v>
      </c>
      <c r="K437">
        <v>56</v>
      </c>
      <c r="L437" t="s">
        <v>859</v>
      </c>
      <c r="M437" t="s">
        <v>860</v>
      </c>
      <c r="N437" t="s">
        <v>14</v>
      </c>
    </row>
    <row r="438" spans="7:14" ht="13.5">
      <c r="G438">
        <f t="shared" si="28"/>
        <v>51570</v>
      </c>
      <c r="H438">
        <v>515</v>
      </c>
      <c r="I438" t="str">
        <f t="shared" si="29"/>
        <v>新宮</v>
      </c>
      <c r="J438" t="s">
        <v>0</v>
      </c>
      <c r="K438">
        <v>70</v>
      </c>
      <c r="L438" t="s">
        <v>861</v>
      </c>
      <c r="M438" t="s">
        <v>862</v>
      </c>
      <c r="N438" t="s">
        <v>25</v>
      </c>
    </row>
    <row r="439" spans="7:14" ht="13.5">
      <c r="G439">
        <f t="shared" si="28"/>
        <v>51571</v>
      </c>
      <c r="H439">
        <v>515</v>
      </c>
      <c r="I439" t="str">
        <f t="shared" si="29"/>
        <v>新宮</v>
      </c>
      <c r="J439" t="s">
        <v>0</v>
      </c>
      <c r="K439">
        <v>71</v>
      </c>
      <c r="L439" t="s">
        <v>863</v>
      </c>
      <c r="M439" t="s">
        <v>864</v>
      </c>
      <c r="N439" t="s">
        <v>25</v>
      </c>
    </row>
    <row r="440" spans="7:14" ht="13.5">
      <c r="G440">
        <f t="shared" si="28"/>
        <v>51572</v>
      </c>
      <c r="H440">
        <v>515</v>
      </c>
      <c r="I440" t="str">
        <f t="shared" si="29"/>
        <v>新宮</v>
      </c>
      <c r="J440" t="s">
        <v>0</v>
      </c>
      <c r="K440">
        <v>72</v>
      </c>
      <c r="L440" t="s">
        <v>865</v>
      </c>
      <c r="M440" t="s">
        <v>866</v>
      </c>
      <c r="N440" t="s">
        <v>25</v>
      </c>
    </row>
    <row r="441" spans="7:14" ht="13.5">
      <c r="G441">
        <f t="shared" si="28"/>
        <v>51573</v>
      </c>
      <c r="H441">
        <v>515</v>
      </c>
      <c r="I441" t="str">
        <f t="shared" si="29"/>
        <v>新宮</v>
      </c>
      <c r="J441" t="s">
        <v>0</v>
      </c>
      <c r="K441">
        <v>73</v>
      </c>
      <c r="L441" t="s">
        <v>867</v>
      </c>
      <c r="M441" t="s">
        <v>868</v>
      </c>
      <c r="N441" t="s">
        <v>25</v>
      </c>
    </row>
    <row r="442" spans="7:14" ht="13.5">
      <c r="G442">
        <f t="shared" si="28"/>
        <v>51574</v>
      </c>
      <c r="H442">
        <v>515</v>
      </c>
      <c r="I442" t="str">
        <f t="shared" si="29"/>
        <v>新宮</v>
      </c>
      <c r="J442" t="s">
        <v>0</v>
      </c>
      <c r="K442">
        <v>74</v>
      </c>
      <c r="L442" t="s">
        <v>869</v>
      </c>
      <c r="M442" t="s">
        <v>870</v>
      </c>
      <c r="N442" t="s">
        <v>25</v>
      </c>
    </row>
    <row r="443" spans="7:14" ht="13.5">
      <c r="G443">
        <f t="shared" si="28"/>
        <v>51575</v>
      </c>
      <c r="H443">
        <v>515</v>
      </c>
      <c r="I443" t="str">
        <f t="shared" si="29"/>
        <v>新宮</v>
      </c>
      <c r="J443" t="s">
        <v>0</v>
      </c>
      <c r="K443">
        <v>75</v>
      </c>
      <c r="L443" t="s">
        <v>871</v>
      </c>
      <c r="M443" t="s">
        <v>872</v>
      </c>
      <c r="N443" t="s">
        <v>25</v>
      </c>
    </row>
    <row r="444" spans="7:14" ht="13.5">
      <c r="G444">
        <f t="shared" si="28"/>
        <v>51576</v>
      </c>
      <c r="H444">
        <v>515</v>
      </c>
      <c r="I444" t="str">
        <f t="shared" si="29"/>
        <v>新宮</v>
      </c>
      <c r="J444" t="s">
        <v>0</v>
      </c>
      <c r="K444">
        <v>76</v>
      </c>
      <c r="L444" t="s">
        <v>873</v>
      </c>
      <c r="M444" t="s">
        <v>874</v>
      </c>
      <c r="N444" t="s">
        <v>25</v>
      </c>
    </row>
    <row r="445" spans="7:14" ht="13.5">
      <c r="G445">
        <f t="shared" si="28"/>
        <v>51577</v>
      </c>
      <c r="H445">
        <v>515</v>
      </c>
      <c r="I445" t="str">
        <f t="shared" si="29"/>
        <v>新宮</v>
      </c>
      <c r="J445" t="s">
        <v>0</v>
      </c>
      <c r="K445">
        <v>77</v>
      </c>
      <c r="L445" t="s">
        <v>875</v>
      </c>
      <c r="M445" t="s">
        <v>876</v>
      </c>
      <c r="N445" t="s">
        <v>25</v>
      </c>
    </row>
    <row r="446" spans="7:14" ht="13.5">
      <c r="G446">
        <f t="shared" si="28"/>
        <v>51578</v>
      </c>
      <c r="H446">
        <v>515</v>
      </c>
      <c r="I446" t="str">
        <f t="shared" si="29"/>
        <v>新宮</v>
      </c>
      <c r="J446" t="s">
        <v>0</v>
      </c>
      <c r="K446">
        <v>78</v>
      </c>
      <c r="L446" t="s">
        <v>877</v>
      </c>
      <c r="M446" t="s">
        <v>878</v>
      </c>
      <c r="N446" t="s">
        <v>25</v>
      </c>
    </row>
    <row r="447" spans="7:14" ht="13.5">
      <c r="G447">
        <f t="shared" si="28"/>
        <v>51579</v>
      </c>
      <c r="H447">
        <v>515</v>
      </c>
      <c r="I447" t="str">
        <f t="shared" si="29"/>
        <v>新宮</v>
      </c>
      <c r="J447" t="s">
        <v>0</v>
      </c>
      <c r="K447">
        <v>79</v>
      </c>
      <c r="L447" t="s">
        <v>879</v>
      </c>
      <c r="M447" t="s">
        <v>880</v>
      </c>
      <c r="N447" t="s">
        <v>25</v>
      </c>
    </row>
    <row r="448" spans="7:14" ht="13.5">
      <c r="G448">
        <f t="shared" si="28"/>
        <v>51580</v>
      </c>
      <c r="H448">
        <v>515</v>
      </c>
      <c r="I448" t="str">
        <f t="shared" si="29"/>
        <v>新宮</v>
      </c>
      <c r="J448" t="s">
        <v>0</v>
      </c>
      <c r="K448">
        <v>80</v>
      </c>
      <c r="L448" t="s">
        <v>881</v>
      </c>
      <c r="M448" t="s">
        <v>882</v>
      </c>
      <c r="N448" t="s">
        <v>25</v>
      </c>
    </row>
    <row r="449" spans="17:24" ht="13.5">
      <c r="Q449">
        <f aca="true" t="shared" si="32" ref="Q449:Q476">IF(R449="","",R449*100+U449)</f>
        <v>51501</v>
      </c>
      <c r="R449">
        <v>515</v>
      </c>
      <c r="S449" t="str">
        <f aca="true" t="shared" si="33" ref="S449:S476">IF(R449="","",VLOOKUP(R449,$A$1:$D$22,2,FALSE))</f>
        <v>新宮</v>
      </c>
      <c r="T449" t="s">
        <v>36</v>
      </c>
      <c r="U449">
        <v>1</v>
      </c>
      <c r="V449" t="s">
        <v>883</v>
      </c>
      <c r="W449" t="s">
        <v>884</v>
      </c>
      <c r="X449" t="s">
        <v>3</v>
      </c>
    </row>
    <row r="450" spans="17:24" ht="13.5">
      <c r="Q450">
        <f t="shared" si="32"/>
        <v>51502</v>
      </c>
      <c r="R450">
        <v>515</v>
      </c>
      <c r="S450" t="str">
        <f t="shared" si="33"/>
        <v>新宮</v>
      </c>
      <c r="T450" t="s">
        <v>36</v>
      </c>
      <c r="U450">
        <v>2</v>
      </c>
      <c r="V450" t="s">
        <v>885</v>
      </c>
      <c r="W450" t="s">
        <v>886</v>
      </c>
      <c r="X450" t="s">
        <v>3</v>
      </c>
    </row>
    <row r="451" spans="17:24" ht="13.5">
      <c r="Q451">
        <f t="shared" si="32"/>
        <v>51503</v>
      </c>
      <c r="R451">
        <v>515</v>
      </c>
      <c r="S451" t="str">
        <f t="shared" si="33"/>
        <v>新宮</v>
      </c>
      <c r="T451" t="s">
        <v>36</v>
      </c>
      <c r="U451">
        <v>3</v>
      </c>
      <c r="V451" t="s">
        <v>887</v>
      </c>
      <c r="W451" t="s">
        <v>888</v>
      </c>
      <c r="X451" t="s">
        <v>3</v>
      </c>
    </row>
    <row r="452" spans="17:24" ht="13.5">
      <c r="Q452">
        <f t="shared" si="32"/>
        <v>51505</v>
      </c>
      <c r="R452">
        <v>515</v>
      </c>
      <c r="S452" t="str">
        <f t="shared" si="33"/>
        <v>新宮</v>
      </c>
      <c r="T452" t="s">
        <v>36</v>
      </c>
      <c r="U452">
        <v>5</v>
      </c>
      <c r="V452" t="s">
        <v>889</v>
      </c>
      <c r="W452" t="s">
        <v>890</v>
      </c>
      <c r="X452" t="s">
        <v>3</v>
      </c>
    </row>
    <row r="453" spans="17:24" ht="13.5">
      <c r="Q453">
        <f t="shared" si="32"/>
        <v>51506</v>
      </c>
      <c r="R453">
        <v>515</v>
      </c>
      <c r="S453" t="str">
        <f t="shared" si="33"/>
        <v>新宮</v>
      </c>
      <c r="T453" t="s">
        <v>36</v>
      </c>
      <c r="U453">
        <v>6</v>
      </c>
      <c r="V453" t="s">
        <v>891</v>
      </c>
      <c r="W453" t="s">
        <v>892</v>
      </c>
      <c r="X453" t="s">
        <v>3</v>
      </c>
    </row>
    <row r="454" spans="17:24" ht="13.5">
      <c r="Q454">
        <f t="shared" si="32"/>
        <v>51507</v>
      </c>
      <c r="R454">
        <v>515</v>
      </c>
      <c r="S454" t="str">
        <f t="shared" si="33"/>
        <v>新宮</v>
      </c>
      <c r="T454" t="s">
        <v>36</v>
      </c>
      <c r="U454">
        <v>7</v>
      </c>
      <c r="V454" t="s">
        <v>893</v>
      </c>
      <c r="W454" t="s">
        <v>894</v>
      </c>
      <c r="X454" t="s">
        <v>3</v>
      </c>
    </row>
    <row r="455" spans="17:24" ht="13.5">
      <c r="Q455">
        <f t="shared" si="32"/>
        <v>51508</v>
      </c>
      <c r="R455">
        <v>515</v>
      </c>
      <c r="S455" t="str">
        <f t="shared" si="33"/>
        <v>新宮</v>
      </c>
      <c r="T455" t="s">
        <v>36</v>
      </c>
      <c r="U455">
        <v>8</v>
      </c>
      <c r="V455" t="s">
        <v>895</v>
      </c>
      <c r="W455" t="s">
        <v>896</v>
      </c>
      <c r="X455" t="s">
        <v>3</v>
      </c>
    </row>
    <row r="456" spans="17:24" ht="13.5">
      <c r="Q456">
        <f t="shared" si="32"/>
        <v>51509</v>
      </c>
      <c r="R456">
        <v>515</v>
      </c>
      <c r="S456" t="str">
        <f t="shared" si="33"/>
        <v>新宮</v>
      </c>
      <c r="T456" t="s">
        <v>36</v>
      </c>
      <c r="U456">
        <v>9</v>
      </c>
      <c r="V456" t="s">
        <v>897</v>
      </c>
      <c r="W456" t="s">
        <v>898</v>
      </c>
      <c r="X456" t="s">
        <v>3</v>
      </c>
    </row>
    <row r="457" spans="17:24" ht="13.5">
      <c r="Q457">
        <f t="shared" si="32"/>
        <v>51530</v>
      </c>
      <c r="R457">
        <v>515</v>
      </c>
      <c r="S457" t="str">
        <f t="shared" si="33"/>
        <v>新宮</v>
      </c>
      <c r="T457" t="s">
        <v>36</v>
      </c>
      <c r="U457">
        <v>30</v>
      </c>
      <c r="V457" t="s">
        <v>899</v>
      </c>
      <c r="W457" t="s">
        <v>900</v>
      </c>
      <c r="X457" t="s">
        <v>14</v>
      </c>
    </row>
    <row r="458" spans="17:24" ht="13.5">
      <c r="Q458">
        <f t="shared" si="32"/>
        <v>51531</v>
      </c>
      <c r="R458">
        <v>515</v>
      </c>
      <c r="S458" t="str">
        <f t="shared" si="33"/>
        <v>新宮</v>
      </c>
      <c r="T458" t="s">
        <v>36</v>
      </c>
      <c r="U458">
        <v>31</v>
      </c>
      <c r="V458" t="s">
        <v>901</v>
      </c>
      <c r="W458" t="s">
        <v>902</v>
      </c>
      <c r="X458" t="s">
        <v>14</v>
      </c>
    </row>
    <row r="459" spans="17:24" ht="13.5">
      <c r="Q459">
        <f t="shared" si="32"/>
        <v>51532</v>
      </c>
      <c r="R459">
        <v>515</v>
      </c>
      <c r="S459" t="str">
        <f t="shared" si="33"/>
        <v>新宮</v>
      </c>
      <c r="T459" t="s">
        <v>36</v>
      </c>
      <c r="U459">
        <v>32</v>
      </c>
      <c r="V459" t="s">
        <v>903</v>
      </c>
      <c r="W459" t="s">
        <v>904</v>
      </c>
      <c r="X459" t="s">
        <v>14</v>
      </c>
    </row>
    <row r="460" spans="17:24" ht="13.5">
      <c r="Q460">
        <f t="shared" si="32"/>
        <v>51533</v>
      </c>
      <c r="R460">
        <v>515</v>
      </c>
      <c r="S460" t="str">
        <f t="shared" si="33"/>
        <v>新宮</v>
      </c>
      <c r="T460" t="s">
        <v>36</v>
      </c>
      <c r="U460">
        <v>33</v>
      </c>
      <c r="V460" t="s">
        <v>905</v>
      </c>
      <c r="W460" t="s">
        <v>906</v>
      </c>
      <c r="X460" t="s">
        <v>14</v>
      </c>
    </row>
    <row r="461" spans="17:24" ht="13.5">
      <c r="Q461">
        <f t="shared" si="32"/>
        <v>51534</v>
      </c>
      <c r="R461">
        <v>515</v>
      </c>
      <c r="S461" t="str">
        <f t="shared" si="33"/>
        <v>新宮</v>
      </c>
      <c r="T461" t="s">
        <v>36</v>
      </c>
      <c r="U461">
        <v>34</v>
      </c>
      <c r="V461" t="s">
        <v>907</v>
      </c>
      <c r="W461" t="s">
        <v>908</v>
      </c>
      <c r="X461" t="s">
        <v>14</v>
      </c>
    </row>
    <row r="462" spans="17:24" ht="13.5">
      <c r="Q462">
        <f t="shared" si="32"/>
        <v>51535</v>
      </c>
      <c r="R462">
        <v>515</v>
      </c>
      <c r="S462" t="str">
        <f t="shared" si="33"/>
        <v>新宮</v>
      </c>
      <c r="T462" t="s">
        <v>36</v>
      </c>
      <c r="U462">
        <v>35</v>
      </c>
      <c r="V462" t="s">
        <v>909</v>
      </c>
      <c r="W462" t="s">
        <v>910</v>
      </c>
      <c r="X462" t="s">
        <v>14</v>
      </c>
    </row>
    <row r="463" spans="17:24" ht="13.5">
      <c r="Q463">
        <f t="shared" si="32"/>
        <v>51536</v>
      </c>
      <c r="R463">
        <v>515</v>
      </c>
      <c r="S463" t="str">
        <f t="shared" si="33"/>
        <v>新宮</v>
      </c>
      <c r="T463" t="s">
        <v>36</v>
      </c>
      <c r="U463">
        <v>36</v>
      </c>
      <c r="V463" t="s">
        <v>911</v>
      </c>
      <c r="W463" t="s">
        <v>912</v>
      </c>
      <c r="X463" t="s">
        <v>14</v>
      </c>
    </row>
    <row r="464" spans="17:24" ht="13.5">
      <c r="Q464">
        <f t="shared" si="32"/>
        <v>51537</v>
      </c>
      <c r="R464">
        <v>515</v>
      </c>
      <c r="S464" t="str">
        <f t="shared" si="33"/>
        <v>新宮</v>
      </c>
      <c r="T464" t="s">
        <v>36</v>
      </c>
      <c r="U464">
        <v>37</v>
      </c>
      <c r="V464" t="s">
        <v>913</v>
      </c>
      <c r="W464" t="s">
        <v>914</v>
      </c>
      <c r="X464" t="s">
        <v>14</v>
      </c>
    </row>
    <row r="465" spans="17:24" ht="13.5">
      <c r="Q465">
        <f t="shared" si="32"/>
        <v>51538</v>
      </c>
      <c r="R465">
        <v>515</v>
      </c>
      <c r="S465" t="str">
        <f t="shared" si="33"/>
        <v>新宮</v>
      </c>
      <c r="T465" t="s">
        <v>36</v>
      </c>
      <c r="U465">
        <v>38</v>
      </c>
      <c r="V465" t="s">
        <v>915</v>
      </c>
      <c r="W465" t="s">
        <v>916</v>
      </c>
      <c r="X465" t="s">
        <v>14</v>
      </c>
    </row>
    <row r="466" spans="17:24" ht="13.5">
      <c r="Q466">
        <f t="shared" si="32"/>
        <v>51539</v>
      </c>
      <c r="R466">
        <v>515</v>
      </c>
      <c r="S466" t="str">
        <f t="shared" si="33"/>
        <v>新宮</v>
      </c>
      <c r="T466" t="s">
        <v>36</v>
      </c>
      <c r="U466">
        <v>39</v>
      </c>
      <c r="V466" t="s">
        <v>917</v>
      </c>
      <c r="W466" t="s">
        <v>918</v>
      </c>
      <c r="X466" t="s">
        <v>14</v>
      </c>
    </row>
    <row r="467" spans="17:24" ht="13.5">
      <c r="Q467">
        <f t="shared" si="32"/>
        <v>51570</v>
      </c>
      <c r="R467">
        <v>515</v>
      </c>
      <c r="S467" t="str">
        <f t="shared" si="33"/>
        <v>新宮</v>
      </c>
      <c r="T467" t="s">
        <v>36</v>
      </c>
      <c r="U467">
        <v>70</v>
      </c>
      <c r="V467" t="s">
        <v>919</v>
      </c>
      <c r="W467" t="s">
        <v>920</v>
      </c>
      <c r="X467" t="s">
        <v>25</v>
      </c>
    </row>
    <row r="468" spans="17:24" ht="13.5">
      <c r="Q468">
        <f t="shared" si="32"/>
        <v>51571</v>
      </c>
      <c r="R468">
        <v>515</v>
      </c>
      <c r="S468" t="str">
        <f t="shared" si="33"/>
        <v>新宮</v>
      </c>
      <c r="T468" t="s">
        <v>36</v>
      </c>
      <c r="U468">
        <v>71</v>
      </c>
      <c r="V468" t="s">
        <v>921</v>
      </c>
      <c r="W468" t="s">
        <v>922</v>
      </c>
      <c r="X468" t="s">
        <v>25</v>
      </c>
    </row>
    <row r="469" spans="17:24" ht="13.5">
      <c r="Q469">
        <f t="shared" si="32"/>
        <v>51572</v>
      </c>
      <c r="R469">
        <v>515</v>
      </c>
      <c r="S469" t="str">
        <f t="shared" si="33"/>
        <v>新宮</v>
      </c>
      <c r="T469" t="s">
        <v>36</v>
      </c>
      <c r="U469">
        <v>72</v>
      </c>
      <c r="V469" t="s">
        <v>923</v>
      </c>
      <c r="W469" t="s">
        <v>924</v>
      </c>
      <c r="X469" t="s">
        <v>25</v>
      </c>
    </row>
    <row r="470" spans="17:24" ht="13.5">
      <c r="Q470">
        <f t="shared" si="32"/>
        <v>51573</v>
      </c>
      <c r="R470">
        <v>515</v>
      </c>
      <c r="S470" t="str">
        <f t="shared" si="33"/>
        <v>新宮</v>
      </c>
      <c r="T470" t="s">
        <v>36</v>
      </c>
      <c r="U470">
        <v>73</v>
      </c>
      <c r="V470" t="s">
        <v>925</v>
      </c>
      <c r="W470" t="s">
        <v>926</v>
      </c>
      <c r="X470" t="s">
        <v>25</v>
      </c>
    </row>
    <row r="471" spans="17:24" ht="13.5">
      <c r="Q471">
        <f t="shared" si="32"/>
        <v>51574</v>
      </c>
      <c r="R471">
        <v>515</v>
      </c>
      <c r="S471" t="str">
        <f t="shared" si="33"/>
        <v>新宮</v>
      </c>
      <c r="T471" t="s">
        <v>36</v>
      </c>
      <c r="U471">
        <v>74</v>
      </c>
      <c r="V471" t="s">
        <v>927</v>
      </c>
      <c r="W471" t="s">
        <v>928</v>
      </c>
      <c r="X471" t="s">
        <v>25</v>
      </c>
    </row>
    <row r="472" spans="17:24" ht="13.5">
      <c r="Q472">
        <f t="shared" si="32"/>
        <v>51575</v>
      </c>
      <c r="R472">
        <v>515</v>
      </c>
      <c r="S472" t="str">
        <f t="shared" si="33"/>
        <v>新宮</v>
      </c>
      <c r="T472" t="s">
        <v>36</v>
      </c>
      <c r="U472">
        <v>75</v>
      </c>
      <c r="V472" t="s">
        <v>929</v>
      </c>
      <c r="W472" t="s">
        <v>930</v>
      </c>
      <c r="X472" t="s">
        <v>25</v>
      </c>
    </row>
    <row r="473" spans="17:24" ht="13.5">
      <c r="Q473">
        <f t="shared" si="32"/>
        <v>51576</v>
      </c>
      <c r="R473">
        <v>515</v>
      </c>
      <c r="S473" t="str">
        <f t="shared" si="33"/>
        <v>新宮</v>
      </c>
      <c r="T473" t="s">
        <v>36</v>
      </c>
      <c r="U473">
        <v>76</v>
      </c>
      <c r="V473" t="s">
        <v>931</v>
      </c>
      <c r="W473" t="s">
        <v>932</v>
      </c>
      <c r="X473" t="s">
        <v>25</v>
      </c>
    </row>
    <row r="474" spans="17:24" ht="13.5">
      <c r="Q474">
        <f t="shared" si="32"/>
        <v>51577</v>
      </c>
      <c r="R474">
        <v>515</v>
      </c>
      <c r="S474" t="str">
        <f t="shared" si="33"/>
        <v>新宮</v>
      </c>
      <c r="T474" t="s">
        <v>36</v>
      </c>
      <c r="U474">
        <v>77</v>
      </c>
      <c r="V474" t="s">
        <v>933</v>
      </c>
      <c r="W474" t="s">
        <v>934</v>
      </c>
      <c r="X474" t="s">
        <v>25</v>
      </c>
    </row>
    <row r="475" spans="17:24" ht="13.5">
      <c r="Q475">
        <f t="shared" si="32"/>
        <v>51578</v>
      </c>
      <c r="R475">
        <v>515</v>
      </c>
      <c r="S475" t="str">
        <f t="shared" si="33"/>
        <v>新宮</v>
      </c>
      <c r="T475" t="s">
        <v>36</v>
      </c>
      <c r="U475">
        <v>78</v>
      </c>
      <c r="V475" t="s">
        <v>935</v>
      </c>
      <c r="W475" t="s">
        <v>936</v>
      </c>
      <c r="X475" t="s">
        <v>25</v>
      </c>
    </row>
    <row r="476" spans="17:24" ht="13.5">
      <c r="Q476">
        <f t="shared" si="32"/>
        <v>51579</v>
      </c>
      <c r="R476">
        <v>515</v>
      </c>
      <c r="S476" t="str">
        <f t="shared" si="33"/>
        <v>新宮</v>
      </c>
      <c r="T476" t="s">
        <v>36</v>
      </c>
      <c r="U476">
        <v>79</v>
      </c>
      <c r="V476" t="s">
        <v>937</v>
      </c>
      <c r="W476" t="s">
        <v>938</v>
      </c>
      <c r="X476" t="s">
        <v>25</v>
      </c>
    </row>
    <row r="477" spans="7:14" ht="13.5">
      <c r="G477">
        <f aca="true" t="shared" si="34" ref="G477:G502">IF(H477="","",H477*100+K477)</f>
        <v>51606</v>
      </c>
      <c r="H477">
        <v>516</v>
      </c>
      <c r="I477" t="str">
        <f aca="true" t="shared" si="35" ref="I477:I502">IF(H477="","",VLOOKUP(H477,$A$1:$D$22,2,FALSE))</f>
        <v>太子東</v>
      </c>
      <c r="J477" t="s">
        <v>0</v>
      </c>
      <c r="K477">
        <v>6</v>
      </c>
      <c r="L477" t="s">
        <v>939</v>
      </c>
      <c r="M477" t="s">
        <v>940</v>
      </c>
      <c r="N477" t="s">
        <v>3</v>
      </c>
    </row>
    <row r="478" spans="7:14" ht="13.5">
      <c r="G478">
        <f t="shared" si="34"/>
        <v>51627</v>
      </c>
      <c r="H478">
        <v>516</v>
      </c>
      <c r="I478" t="str">
        <f t="shared" si="35"/>
        <v>太子東</v>
      </c>
      <c r="J478" t="s">
        <v>0</v>
      </c>
      <c r="K478">
        <v>27</v>
      </c>
      <c r="L478" t="s">
        <v>941</v>
      </c>
      <c r="M478" t="s">
        <v>942</v>
      </c>
      <c r="N478" t="s">
        <v>3</v>
      </c>
    </row>
    <row r="479" spans="7:14" ht="13.5">
      <c r="G479">
        <f t="shared" si="34"/>
        <v>51628</v>
      </c>
      <c r="H479">
        <v>516</v>
      </c>
      <c r="I479" t="str">
        <f t="shared" si="35"/>
        <v>太子東</v>
      </c>
      <c r="J479" t="s">
        <v>0</v>
      </c>
      <c r="K479">
        <v>28</v>
      </c>
      <c r="L479" t="s">
        <v>943</v>
      </c>
      <c r="M479" t="s">
        <v>944</v>
      </c>
      <c r="N479" t="s">
        <v>3</v>
      </c>
    </row>
    <row r="480" spans="7:14" ht="13.5">
      <c r="G480">
        <f t="shared" si="34"/>
        <v>51629</v>
      </c>
      <c r="H480">
        <v>516</v>
      </c>
      <c r="I480" t="str">
        <f t="shared" si="35"/>
        <v>太子東</v>
      </c>
      <c r="J480" t="s">
        <v>0</v>
      </c>
      <c r="K480">
        <v>29</v>
      </c>
      <c r="L480" t="s">
        <v>945</v>
      </c>
      <c r="M480" t="s">
        <v>946</v>
      </c>
      <c r="N480" t="s">
        <v>3</v>
      </c>
    </row>
    <row r="481" spans="7:14" ht="13.5">
      <c r="G481">
        <f t="shared" si="34"/>
        <v>51630</v>
      </c>
      <c r="H481">
        <v>516</v>
      </c>
      <c r="I481" t="str">
        <f t="shared" si="35"/>
        <v>太子東</v>
      </c>
      <c r="J481" t="s">
        <v>0</v>
      </c>
      <c r="K481">
        <v>30</v>
      </c>
      <c r="L481" t="s">
        <v>947</v>
      </c>
      <c r="M481" t="s">
        <v>948</v>
      </c>
      <c r="N481" t="s">
        <v>3</v>
      </c>
    </row>
    <row r="482" spans="7:14" ht="13.5">
      <c r="G482">
        <f t="shared" si="34"/>
        <v>51631</v>
      </c>
      <c r="H482">
        <v>516</v>
      </c>
      <c r="I482" t="str">
        <f t="shared" si="35"/>
        <v>太子東</v>
      </c>
      <c r="J482" t="s">
        <v>0</v>
      </c>
      <c r="K482">
        <v>31</v>
      </c>
      <c r="L482" t="s">
        <v>949</v>
      </c>
      <c r="M482" t="s">
        <v>950</v>
      </c>
      <c r="N482" t="s">
        <v>3</v>
      </c>
    </row>
    <row r="483" spans="7:14" ht="13.5">
      <c r="G483">
        <f t="shared" si="34"/>
        <v>51632</v>
      </c>
      <c r="H483">
        <v>516</v>
      </c>
      <c r="I483" t="str">
        <f t="shared" si="35"/>
        <v>太子東</v>
      </c>
      <c r="J483" t="s">
        <v>0</v>
      </c>
      <c r="K483">
        <v>32</v>
      </c>
      <c r="L483" t="s">
        <v>951</v>
      </c>
      <c r="M483" t="s">
        <v>952</v>
      </c>
      <c r="N483" t="s">
        <v>3</v>
      </c>
    </row>
    <row r="484" spans="7:14" ht="13.5">
      <c r="G484">
        <f t="shared" si="34"/>
        <v>51633</v>
      </c>
      <c r="H484">
        <v>516</v>
      </c>
      <c r="I484" t="str">
        <f t="shared" si="35"/>
        <v>太子東</v>
      </c>
      <c r="J484" t="s">
        <v>0</v>
      </c>
      <c r="K484">
        <v>33</v>
      </c>
      <c r="L484" t="s">
        <v>953</v>
      </c>
      <c r="M484" t="s">
        <v>954</v>
      </c>
      <c r="N484" t="s">
        <v>3</v>
      </c>
    </row>
    <row r="485" spans="7:14" ht="13.5">
      <c r="G485">
        <f t="shared" si="34"/>
        <v>51634</v>
      </c>
      <c r="H485">
        <v>516</v>
      </c>
      <c r="I485" t="str">
        <f t="shared" si="35"/>
        <v>太子東</v>
      </c>
      <c r="J485" t="s">
        <v>0</v>
      </c>
      <c r="K485">
        <v>34</v>
      </c>
      <c r="L485" t="s">
        <v>955</v>
      </c>
      <c r="M485" t="s">
        <v>956</v>
      </c>
      <c r="N485" t="s">
        <v>3</v>
      </c>
    </row>
    <row r="486" spans="7:14" ht="13.5">
      <c r="G486">
        <f t="shared" si="34"/>
        <v>51635</v>
      </c>
      <c r="H486">
        <v>516</v>
      </c>
      <c r="I486" t="str">
        <f t="shared" si="35"/>
        <v>太子東</v>
      </c>
      <c r="J486" t="s">
        <v>0</v>
      </c>
      <c r="K486">
        <v>35</v>
      </c>
      <c r="L486" t="s">
        <v>957</v>
      </c>
      <c r="M486" t="s">
        <v>958</v>
      </c>
      <c r="N486" t="s">
        <v>3</v>
      </c>
    </row>
    <row r="487" spans="7:14" ht="13.5">
      <c r="G487">
        <f t="shared" si="34"/>
        <v>51636</v>
      </c>
      <c r="H487">
        <v>516</v>
      </c>
      <c r="I487" t="str">
        <f t="shared" si="35"/>
        <v>太子東</v>
      </c>
      <c r="J487" t="s">
        <v>0</v>
      </c>
      <c r="K487">
        <v>36</v>
      </c>
      <c r="L487" t="s">
        <v>959</v>
      </c>
      <c r="M487" t="s">
        <v>960</v>
      </c>
      <c r="N487" t="s">
        <v>3</v>
      </c>
    </row>
    <row r="488" spans="7:14" ht="13.5">
      <c r="G488">
        <f t="shared" si="34"/>
        <v>51637</v>
      </c>
      <c r="H488">
        <v>516</v>
      </c>
      <c r="I488" t="str">
        <f t="shared" si="35"/>
        <v>太子東</v>
      </c>
      <c r="J488" t="s">
        <v>0</v>
      </c>
      <c r="K488">
        <v>37</v>
      </c>
      <c r="L488" t="s">
        <v>961</v>
      </c>
      <c r="M488" t="s">
        <v>962</v>
      </c>
      <c r="N488" t="s">
        <v>3</v>
      </c>
    </row>
    <row r="489" spans="7:14" ht="13.5">
      <c r="G489">
        <f t="shared" si="34"/>
        <v>51638</v>
      </c>
      <c r="H489">
        <v>516</v>
      </c>
      <c r="I489" t="str">
        <f t="shared" si="35"/>
        <v>太子東</v>
      </c>
      <c r="J489" t="s">
        <v>0</v>
      </c>
      <c r="K489">
        <v>38</v>
      </c>
      <c r="L489" t="s">
        <v>963</v>
      </c>
      <c r="M489" t="s">
        <v>964</v>
      </c>
      <c r="N489" t="s">
        <v>14</v>
      </c>
    </row>
    <row r="490" spans="7:14" ht="13.5">
      <c r="G490">
        <f t="shared" si="34"/>
        <v>51639</v>
      </c>
      <c r="H490">
        <v>516</v>
      </c>
      <c r="I490" t="str">
        <f t="shared" si="35"/>
        <v>太子東</v>
      </c>
      <c r="J490" t="s">
        <v>0</v>
      </c>
      <c r="K490">
        <v>39</v>
      </c>
      <c r="L490" t="s">
        <v>965</v>
      </c>
      <c r="M490" t="s">
        <v>966</v>
      </c>
      <c r="N490" t="s">
        <v>14</v>
      </c>
    </row>
    <row r="491" spans="7:14" ht="13.5">
      <c r="G491">
        <f t="shared" si="34"/>
        <v>51640</v>
      </c>
      <c r="H491">
        <v>516</v>
      </c>
      <c r="I491" t="str">
        <f t="shared" si="35"/>
        <v>太子東</v>
      </c>
      <c r="J491" t="s">
        <v>0</v>
      </c>
      <c r="K491">
        <v>40</v>
      </c>
      <c r="L491" t="s">
        <v>967</v>
      </c>
      <c r="M491" t="s">
        <v>968</v>
      </c>
      <c r="N491" t="s">
        <v>14</v>
      </c>
    </row>
    <row r="492" spans="7:14" ht="13.5">
      <c r="G492">
        <f t="shared" si="34"/>
        <v>51641</v>
      </c>
      <c r="H492">
        <v>516</v>
      </c>
      <c r="I492" t="str">
        <f t="shared" si="35"/>
        <v>太子東</v>
      </c>
      <c r="J492" t="s">
        <v>0</v>
      </c>
      <c r="K492">
        <v>41</v>
      </c>
      <c r="L492" t="s">
        <v>969</v>
      </c>
      <c r="M492" t="s">
        <v>970</v>
      </c>
      <c r="N492" t="s">
        <v>14</v>
      </c>
    </row>
    <row r="493" spans="7:14" ht="13.5">
      <c r="G493">
        <f t="shared" si="34"/>
        <v>51642</v>
      </c>
      <c r="H493">
        <v>516</v>
      </c>
      <c r="I493" t="str">
        <f t="shared" si="35"/>
        <v>太子東</v>
      </c>
      <c r="J493" t="s">
        <v>0</v>
      </c>
      <c r="K493">
        <v>42</v>
      </c>
      <c r="L493" t="s">
        <v>971</v>
      </c>
      <c r="M493" t="s">
        <v>972</v>
      </c>
      <c r="N493" t="s">
        <v>14</v>
      </c>
    </row>
    <row r="494" spans="7:14" ht="13.5">
      <c r="G494">
        <f t="shared" si="34"/>
        <v>51643</v>
      </c>
      <c r="H494">
        <v>516</v>
      </c>
      <c r="I494" t="str">
        <f t="shared" si="35"/>
        <v>太子東</v>
      </c>
      <c r="J494" t="s">
        <v>0</v>
      </c>
      <c r="K494">
        <v>43</v>
      </c>
      <c r="L494" t="s">
        <v>973</v>
      </c>
      <c r="M494" t="s">
        <v>974</v>
      </c>
      <c r="N494" t="s">
        <v>14</v>
      </c>
    </row>
    <row r="495" spans="7:14" ht="13.5">
      <c r="G495">
        <f t="shared" si="34"/>
        <v>51644</v>
      </c>
      <c r="H495">
        <v>516</v>
      </c>
      <c r="I495" t="str">
        <f t="shared" si="35"/>
        <v>太子東</v>
      </c>
      <c r="J495" t="s">
        <v>0</v>
      </c>
      <c r="K495">
        <v>44</v>
      </c>
      <c r="L495" t="s">
        <v>975</v>
      </c>
      <c r="M495" t="s">
        <v>976</v>
      </c>
      <c r="N495" t="s">
        <v>14</v>
      </c>
    </row>
    <row r="496" spans="7:14" ht="13.5">
      <c r="G496">
        <f t="shared" si="34"/>
        <v>51645</v>
      </c>
      <c r="H496">
        <v>516</v>
      </c>
      <c r="I496" t="str">
        <f t="shared" si="35"/>
        <v>太子東</v>
      </c>
      <c r="J496" t="s">
        <v>0</v>
      </c>
      <c r="K496">
        <v>45</v>
      </c>
      <c r="L496" t="s">
        <v>977</v>
      </c>
      <c r="M496" t="s">
        <v>978</v>
      </c>
      <c r="N496" t="s">
        <v>25</v>
      </c>
    </row>
    <row r="497" spans="7:14" ht="13.5">
      <c r="G497">
        <f t="shared" si="34"/>
        <v>51646</v>
      </c>
      <c r="H497">
        <v>516</v>
      </c>
      <c r="I497" t="str">
        <f t="shared" si="35"/>
        <v>太子東</v>
      </c>
      <c r="J497" t="s">
        <v>0</v>
      </c>
      <c r="K497">
        <v>46</v>
      </c>
      <c r="L497" t="s">
        <v>979</v>
      </c>
      <c r="M497" t="s">
        <v>980</v>
      </c>
      <c r="N497" t="s">
        <v>25</v>
      </c>
    </row>
    <row r="498" spans="7:14" ht="13.5">
      <c r="G498">
        <f t="shared" si="34"/>
        <v>51647</v>
      </c>
      <c r="H498">
        <v>516</v>
      </c>
      <c r="I498" t="str">
        <f t="shared" si="35"/>
        <v>太子東</v>
      </c>
      <c r="J498" t="s">
        <v>0</v>
      </c>
      <c r="K498">
        <v>47</v>
      </c>
      <c r="L498" t="s">
        <v>981</v>
      </c>
      <c r="M498" t="s">
        <v>982</v>
      </c>
      <c r="N498" t="s">
        <v>25</v>
      </c>
    </row>
    <row r="499" spans="7:14" ht="13.5">
      <c r="G499">
        <f t="shared" si="34"/>
        <v>51648</v>
      </c>
      <c r="H499">
        <v>516</v>
      </c>
      <c r="I499" t="str">
        <f t="shared" si="35"/>
        <v>太子東</v>
      </c>
      <c r="J499" t="s">
        <v>0</v>
      </c>
      <c r="K499">
        <v>48</v>
      </c>
      <c r="L499" t="s">
        <v>983</v>
      </c>
      <c r="M499" t="s">
        <v>984</v>
      </c>
      <c r="N499" t="s">
        <v>25</v>
      </c>
    </row>
    <row r="500" spans="7:14" ht="13.5">
      <c r="G500">
        <f t="shared" si="34"/>
        <v>51649</v>
      </c>
      <c r="H500">
        <v>516</v>
      </c>
      <c r="I500" t="str">
        <f t="shared" si="35"/>
        <v>太子東</v>
      </c>
      <c r="J500" t="s">
        <v>0</v>
      </c>
      <c r="K500">
        <v>49</v>
      </c>
      <c r="L500" t="s">
        <v>985</v>
      </c>
      <c r="M500" t="s">
        <v>986</v>
      </c>
      <c r="N500" t="s">
        <v>25</v>
      </c>
    </row>
    <row r="501" spans="7:14" ht="13.5">
      <c r="G501">
        <f t="shared" si="34"/>
        <v>51650</v>
      </c>
      <c r="H501">
        <v>516</v>
      </c>
      <c r="I501" t="str">
        <f t="shared" si="35"/>
        <v>太子東</v>
      </c>
      <c r="J501" t="s">
        <v>0</v>
      </c>
      <c r="K501">
        <v>50</v>
      </c>
      <c r="L501" t="s">
        <v>987</v>
      </c>
      <c r="M501" t="s">
        <v>988</v>
      </c>
      <c r="N501" t="s">
        <v>25</v>
      </c>
    </row>
    <row r="502" spans="7:14" ht="13.5">
      <c r="G502">
        <f t="shared" si="34"/>
        <v>51652</v>
      </c>
      <c r="H502">
        <v>516</v>
      </c>
      <c r="I502" t="str">
        <f t="shared" si="35"/>
        <v>太子東</v>
      </c>
      <c r="J502" t="s">
        <v>0</v>
      </c>
      <c r="K502">
        <v>52</v>
      </c>
      <c r="L502" t="s">
        <v>989</v>
      </c>
      <c r="M502" t="s">
        <v>990</v>
      </c>
      <c r="N502" t="s">
        <v>3</v>
      </c>
    </row>
    <row r="503" spans="17:24" ht="13.5">
      <c r="Q503">
        <f aca="true" t="shared" si="36" ref="Q503:Q515">IF(R503="","",R503*100+U503)</f>
        <v>51655</v>
      </c>
      <c r="R503">
        <v>516</v>
      </c>
      <c r="S503" t="str">
        <f aca="true" t="shared" si="37" ref="S503:S515">IF(R503="","",VLOOKUP(R503,$A$1:$D$22,2,FALSE))</f>
        <v>太子東</v>
      </c>
      <c r="T503" t="s">
        <v>36</v>
      </c>
      <c r="U503">
        <v>55</v>
      </c>
      <c r="V503" t="s">
        <v>991</v>
      </c>
      <c r="W503" t="s">
        <v>992</v>
      </c>
      <c r="X503" t="s">
        <v>3</v>
      </c>
    </row>
    <row r="504" spans="17:24" ht="13.5">
      <c r="Q504">
        <f t="shared" si="36"/>
        <v>51656</v>
      </c>
      <c r="R504">
        <v>516</v>
      </c>
      <c r="S504" t="str">
        <f t="shared" si="37"/>
        <v>太子東</v>
      </c>
      <c r="T504" t="s">
        <v>36</v>
      </c>
      <c r="U504">
        <v>56</v>
      </c>
      <c r="V504" t="s">
        <v>993</v>
      </c>
      <c r="W504" t="s">
        <v>994</v>
      </c>
      <c r="X504" t="s">
        <v>3</v>
      </c>
    </row>
    <row r="505" spans="17:24" ht="13.5">
      <c r="Q505">
        <f t="shared" si="36"/>
        <v>51657</v>
      </c>
      <c r="R505">
        <v>516</v>
      </c>
      <c r="S505" t="str">
        <f t="shared" si="37"/>
        <v>太子東</v>
      </c>
      <c r="T505" t="s">
        <v>36</v>
      </c>
      <c r="U505">
        <v>57</v>
      </c>
      <c r="V505" t="s">
        <v>995</v>
      </c>
      <c r="W505" t="s">
        <v>996</v>
      </c>
      <c r="X505" t="s">
        <v>14</v>
      </c>
    </row>
    <row r="506" spans="17:24" ht="13.5">
      <c r="Q506">
        <f t="shared" si="36"/>
        <v>51658</v>
      </c>
      <c r="R506">
        <v>516</v>
      </c>
      <c r="S506" t="str">
        <f t="shared" si="37"/>
        <v>太子東</v>
      </c>
      <c r="T506" t="s">
        <v>36</v>
      </c>
      <c r="U506">
        <v>58</v>
      </c>
      <c r="V506" t="s">
        <v>997</v>
      </c>
      <c r="W506" t="s">
        <v>998</v>
      </c>
      <c r="X506" t="s">
        <v>14</v>
      </c>
    </row>
    <row r="507" spans="17:24" ht="13.5">
      <c r="Q507">
        <f t="shared" si="36"/>
        <v>51659</v>
      </c>
      <c r="R507">
        <v>516</v>
      </c>
      <c r="S507" t="str">
        <f t="shared" si="37"/>
        <v>太子東</v>
      </c>
      <c r="T507" t="s">
        <v>36</v>
      </c>
      <c r="U507">
        <v>59</v>
      </c>
      <c r="V507" t="s">
        <v>999</v>
      </c>
      <c r="W507" t="s">
        <v>1000</v>
      </c>
      <c r="X507" t="s">
        <v>14</v>
      </c>
    </row>
    <row r="508" spans="17:24" ht="13.5">
      <c r="Q508">
        <f t="shared" si="36"/>
        <v>51660</v>
      </c>
      <c r="R508">
        <v>516</v>
      </c>
      <c r="S508" t="str">
        <f t="shared" si="37"/>
        <v>太子東</v>
      </c>
      <c r="T508" t="s">
        <v>36</v>
      </c>
      <c r="U508">
        <v>60</v>
      </c>
      <c r="V508" t="s">
        <v>1001</v>
      </c>
      <c r="W508" t="s">
        <v>1002</v>
      </c>
      <c r="X508" t="s">
        <v>25</v>
      </c>
    </row>
    <row r="509" spans="17:24" ht="13.5">
      <c r="Q509">
        <f t="shared" si="36"/>
        <v>51661</v>
      </c>
      <c r="R509">
        <v>516</v>
      </c>
      <c r="S509" t="str">
        <f t="shared" si="37"/>
        <v>太子東</v>
      </c>
      <c r="T509" t="s">
        <v>36</v>
      </c>
      <c r="U509">
        <v>61</v>
      </c>
      <c r="V509" t="s">
        <v>1003</v>
      </c>
      <c r="W509" t="s">
        <v>1004</v>
      </c>
      <c r="X509" t="s">
        <v>25</v>
      </c>
    </row>
    <row r="510" spans="17:24" ht="13.5">
      <c r="Q510">
        <f t="shared" si="36"/>
        <v>51662</v>
      </c>
      <c r="R510">
        <v>516</v>
      </c>
      <c r="S510" t="str">
        <f t="shared" si="37"/>
        <v>太子東</v>
      </c>
      <c r="T510" t="s">
        <v>36</v>
      </c>
      <c r="U510">
        <v>62</v>
      </c>
      <c r="V510" t="s">
        <v>1005</v>
      </c>
      <c r="W510" t="s">
        <v>1006</v>
      </c>
      <c r="X510" t="s">
        <v>25</v>
      </c>
    </row>
    <row r="511" spans="17:24" ht="13.5">
      <c r="Q511">
        <f t="shared" si="36"/>
        <v>51663</v>
      </c>
      <c r="R511">
        <v>516</v>
      </c>
      <c r="S511" t="str">
        <f t="shared" si="37"/>
        <v>太子東</v>
      </c>
      <c r="T511" t="s">
        <v>36</v>
      </c>
      <c r="U511">
        <v>63</v>
      </c>
      <c r="V511" t="s">
        <v>1007</v>
      </c>
      <c r="W511" t="s">
        <v>1008</v>
      </c>
      <c r="X511" t="s">
        <v>25</v>
      </c>
    </row>
    <row r="512" spans="17:24" ht="13.5">
      <c r="Q512">
        <f t="shared" si="36"/>
        <v>51664</v>
      </c>
      <c r="R512">
        <v>516</v>
      </c>
      <c r="S512" t="str">
        <f t="shared" si="37"/>
        <v>太子東</v>
      </c>
      <c r="T512" t="s">
        <v>36</v>
      </c>
      <c r="U512">
        <v>64</v>
      </c>
      <c r="V512" t="s">
        <v>1009</v>
      </c>
      <c r="W512" t="s">
        <v>1010</v>
      </c>
      <c r="X512" t="s">
        <v>25</v>
      </c>
    </row>
    <row r="513" spans="17:24" ht="13.5">
      <c r="Q513">
        <f t="shared" si="36"/>
        <v>51665</v>
      </c>
      <c r="R513">
        <v>516</v>
      </c>
      <c r="S513" t="str">
        <f t="shared" si="37"/>
        <v>太子東</v>
      </c>
      <c r="T513" t="s">
        <v>36</v>
      </c>
      <c r="U513">
        <v>65</v>
      </c>
      <c r="V513" t="s">
        <v>1011</v>
      </c>
      <c r="W513" t="s">
        <v>1012</v>
      </c>
      <c r="X513" t="s">
        <v>25</v>
      </c>
    </row>
    <row r="514" spans="17:24" ht="13.5">
      <c r="Q514">
        <f t="shared" si="36"/>
        <v>51666</v>
      </c>
      <c r="R514">
        <v>516</v>
      </c>
      <c r="S514" t="str">
        <f t="shared" si="37"/>
        <v>太子東</v>
      </c>
      <c r="T514" t="s">
        <v>36</v>
      </c>
      <c r="U514">
        <v>66</v>
      </c>
      <c r="V514" t="s">
        <v>1013</v>
      </c>
      <c r="W514" t="s">
        <v>1014</v>
      </c>
      <c r="X514" t="s">
        <v>25</v>
      </c>
    </row>
    <row r="515" spans="17:24" ht="13.5">
      <c r="Q515">
        <f t="shared" si="36"/>
        <v>51667</v>
      </c>
      <c r="R515">
        <v>516</v>
      </c>
      <c r="S515" t="str">
        <f t="shared" si="37"/>
        <v>太子東</v>
      </c>
      <c r="T515" t="s">
        <v>36</v>
      </c>
      <c r="U515">
        <v>67</v>
      </c>
      <c r="V515" t="s">
        <v>1015</v>
      </c>
      <c r="W515" t="s">
        <v>1016</v>
      </c>
      <c r="X515" t="s">
        <v>25</v>
      </c>
    </row>
    <row r="516" spans="7:14" ht="13.5">
      <c r="G516">
        <f aca="true" t="shared" si="38" ref="G516:G578">IF(H516="","",H516*100+K516)</f>
        <v>51700</v>
      </c>
      <c r="H516">
        <v>517</v>
      </c>
      <c r="I516" t="str">
        <f aca="true" t="shared" si="39" ref="I516:I578">IF(H516="","",VLOOKUP(H516,$A$1:$D$22,2,FALSE))</f>
        <v>太子西</v>
      </c>
      <c r="J516" t="s">
        <v>0</v>
      </c>
      <c r="K516">
        <v>0</v>
      </c>
      <c r="L516" t="s">
        <v>1017</v>
      </c>
      <c r="M516" t="s">
        <v>1018</v>
      </c>
      <c r="N516" t="s">
        <v>25</v>
      </c>
    </row>
    <row r="517" spans="7:14" ht="13.5">
      <c r="G517">
        <f t="shared" si="38"/>
        <v>51701</v>
      </c>
      <c r="H517">
        <v>517</v>
      </c>
      <c r="I517" t="str">
        <f t="shared" si="39"/>
        <v>太子西</v>
      </c>
      <c r="J517" t="s">
        <v>0</v>
      </c>
      <c r="K517">
        <v>1</v>
      </c>
      <c r="L517" t="s">
        <v>1019</v>
      </c>
      <c r="M517" t="s">
        <v>1020</v>
      </c>
      <c r="N517" t="s">
        <v>25</v>
      </c>
    </row>
    <row r="518" spans="7:14" ht="13.5">
      <c r="G518">
        <f t="shared" si="38"/>
        <v>51702</v>
      </c>
      <c r="H518">
        <v>517</v>
      </c>
      <c r="I518" t="str">
        <f t="shared" si="39"/>
        <v>太子西</v>
      </c>
      <c r="J518" t="s">
        <v>0</v>
      </c>
      <c r="K518">
        <v>2</v>
      </c>
      <c r="L518" t="s">
        <v>1021</v>
      </c>
      <c r="M518" t="s">
        <v>1022</v>
      </c>
      <c r="N518" t="s">
        <v>25</v>
      </c>
    </row>
    <row r="519" spans="7:14" ht="13.5">
      <c r="G519">
        <f t="shared" si="38"/>
        <v>51721</v>
      </c>
      <c r="H519">
        <v>517</v>
      </c>
      <c r="I519" t="str">
        <f t="shared" si="39"/>
        <v>太子西</v>
      </c>
      <c r="J519" t="s">
        <v>0</v>
      </c>
      <c r="K519">
        <v>21</v>
      </c>
      <c r="L519" t="s">
        <v>1023</v>
      </c>
      <c r="M519" t="s">
        <v>1024</v>
      </c>
      <c r="N519" t="s">
        <v>3</v>
      </c>
    </row>
    <row r="520" spans="7:14" ht="13.5">
      <c r="G520">
        <f t="shared" si="38"/>
        <v>51722</v>
      </c>
      <c r="H520">
        <v>517</v>
      </c>
      <c r="I520" t="str">
        <f t="shared" si="39"/>
        <v>太子西</v>
      </c>
      <c r="J520" t="s">
        <v>0</v>
      </c>
      <c r="K520">
        <v>22</v>
      </c>
      <c r="L520" t="s">
        <v>1025</v>
      </c>
      <c r="M520" t="s">
        <v>1026</v>
      </c>
      <c r="N520" t="s">
        <v>3</v>
      </c>
    </row>
    <row r="521" spans="7:14" ht="13.5">
      <c r="G521">
        <f t="shared" si="38"/>
        <v>51723</v>
      </c>
      <c r="H521">
        <v>517</v>
      </c>
      <c r="I521" t="str">
        <f t="shared" si="39"/>
        <v>太子西</v>
      </c>
      <c r="J521" t="s">
        <v>0</v>
      </c>
      <c r="K521">
        <v>23</v>
      </c>
      <c r="L521" t="s">
        <v>1027</v>
      </c>
      <c r="M521" t="s">
        <v>1028</v>
      </c>
      <c r="N521" t="s">
        <v>3</v>
      </c>
    </row>
    <row r="522" spans="7:14" ht="13.5">
      <c r="G522">
        <f t="shared" si="38"/>
        <v>51724</v>
      </c>
      <c r="H522">
        <v>517</v>
      </c>
      <c r="I522" t="str">
        <f t="shared" si="39"/>
        <v>太子西</v>
      </c>
      <c r="J522" t="s">
        <v>0</v>
      </c>
      <c r="K522">
        <v>24</v>
      </c>
      <c r="L522" t="s">
        <v>1029</v>
      </c>
      <c r="M522" t="s">
        <v>1030</v>
      </c>
      <c r="N522" t="s">
        <v>3</v>
      </c>
    </row>
    <row r="523" spans="7:14" ht="13.5">
      <c r="G523">
        <f t="shared" si="38"/>
        <v>51725</v>
      </c>
      <c r="H523">
        <v>517</v>
      </c>
      <c r="I523" t="str">
        <f t="shared" si="39"/>
        <v>太子西</v>
      </c>
      <c r="J523" t="s">
        <v>0</v>
      </c>
      <c r="K523">
        <v>25</v>
      </c>
      <c r="L523" t="s">
        <v>1031</v>
      </c>
      <c r="M523" t="s">
        <v>1032</v>
      </c>
      <c r="N523" t="s">
        <v>3</v>
      </c>
    </row>
    <row r="524" spans="7:14" ht="13.5">
      <c r="G524">
        <f t="shared" si="38"/>
        <v>51726</v>
      </c>
      <c r="H524">
        <v>517</v>
      </c>
      <c r="I524" t="str">
        <f t="shared" si="39"/>
        <v>太子西</v>
      </c>
      <c r="J524" t="s">
        <v>0</v>
      </c>
      <c r="K524">
        <v>26</v>
      </c>
      <c r="L524" t="s">
        <v>1033</v>
      </c>
      <c r="M524" t="s">
        <v>1034</v>
      </c>
      <c r="N524" t="s">
        <v>3</v>
      </c>
    </row>
    <row r="525" spans="7:14" ht="13.5">
      <c r="G525">
        <f t="shared" si="38"/>
        <v>51727</v>
      </c>
      <c r="H525">
        <v>517</v>
      </c>
      <c r="I525" t="str">
        <f t="shared" si="39"/>
        <v>太子西</v>
      </c>
      <c r="J525" t="s">
        <v>0</v>
      </c>
      <c r="K525">
        <v>27</v>
      </c>
      <c r="L525" t="s">
        <v>1035</v>
      </c>
      <c r="M525" t="s">
        <v>1036</v>
      </c>
      <c r="N525" t="s">
        <v>3</v>
      </c>
    </row>
    <row r="526" spans="7:14" ht="13.5">
      <c r="G526">
        <f t="shared" si="38"/>
        <v>51728</v>
      </c>
      <c r="H526">
        <v>517</v>
      </c>
      <c r="I526" t="str">
        <f t="shared" si="39"/>
        <v>太子西</v>
      </c>
      <c r="J526" t="s">
        <v>0</v>
      </c>
      <c r="K526">
        <v>28</v>
      </c>
      <c r="L526" t="s">
        <v>1037</v>
      </c>
      <c r="M526" t="s">
        <v>1038</v>
      </c>
      <c r="N526" t="s">
        <v>3</v>
      </c>
    </row>
    <row r="527" spans="7:14" ht="13.5">
      <c r="G527">
        <f t="shared" si="38"/>
        <v>51729</v>
      </c>
      <c r="H527">
        <v>517</v>
      </c>
      <c r="I527" t="str">
        <f t="shared" si="39"/>
        <v>太子西</v>
      </c>
      <c r="J527" t="s">
        <v>0</v>
      </c>
      <c r="K527">
        <v>29</v>
      </c>
      <c r="L527" t="s">
        <v>1039</v>
      </c>
      <c r="M527" t="s">
        <v>1040</v>
      </c>
      <c r="N527" t="s">
        <v>3</v>
      </c>
    </row>
    <row r="528" spans="7:14" ht="13.5">
      <c r="G528">
        <f t="shared" si="38"/>
        <v>51731</v>
      </c>
      <c r="H528">
        <v>517</v>
      </c>
      <c r="I528" t="str">
        <f t="shared" si="39"/>
        <v>太子西</v>
      </c>
      <c r="J528" t="s">
        <v>0</v>
      </c>
      <c r="K528">
        <v>31</v>
      </c>
      <c r="L528" t="s">
        <v>1041</v>
      </c>
      <c r="M528" t="s">
        <v>1042</v>
      </c>
      <c r="N528" t="s">
        <v>3</v>
      </c>
    </row>
    <row r="529" spans="7:14" ht="13.5">
      <c r="G529">
        <f t="shared" si="38"/>
        <v>51732</v>
      </c>
      <c r="H529">
        <v>517</v>
      </c>
      <c r="I529" t="str">
        <f t="shared" si="39"/>
        <v>太子西</v>
      </c>
      <c r="J529" t="s">
        <v>0</v>
      </c>
      <c r="K529">
        <v>32</v>
      </c>
      <c r="L529" t="s">
        <v>1043</v>
      </c>
      <c r="M529" t="s">
        <v>1044</v>
      </c>
      <c r="N529" t="s">
        <v>3</v>
      </c>
    </row>
    <row r="530" spans="7:14" ht="13.5">
      <c r="G530">
        <f t="shared" si="38"/>
        <v>51734</v>
      </c>
      <c r="H530">
        <v>517</v>
      </c>
      <c r="I530" t="str">
        <f t="shared" si="39"/>
        <v>太子西</v>
      </c>
      <c r="J530" t="s">
        <v>0</v>
      </c>
      <c r="K530">
        <v>34</v>
      </c>
      <c r="L530" t="s">
        <v>1045</v>
      </c>
      <c r="M530" t="s">
        <v>1046</v>
      </c>
      <c r="N530" t="s">
        <v>3</v>
      </c>
    </row>
    <row r="531" spans="7:14" ht="13.5">
      <c r="G531">
        <f t="shared" si="38"/>
        <v>51735</v>
      </c>
      <c r="H531">
        <v>517</v>
      </c>
      <c r="I531" t="str">
        <f t="shared" si="39"/>
        <v>太子西</v>
      </c>
      <c r="J531" t="s">
        <v>0</v>
      </c>
      <c r="K531">
        <v>35</v>
      </c>
      <c r="L531" t="s">
        <v>1047</v>
      </c>
      <c r="M531" t="s">
        <v>1048</v>
      </c>
      <c r="N531" t="s">
        <v>3</v>
      </c>
    </row>
    <row r="532" spans="7:14" ht="13.5">
      <c r="G532">
        <f t="shared" si="38"/>
        <v>51736</v>
      </c>
      <c r="H532">
        <v>517</v>
      </c>
      <c r="I532" t="str">
        <f t="shared" si="39"/>
        <v>太子西</v>
      </c>
      <c r="J532" t="s">
        <v>0</v>
      </c>
      <c r="K532">
        <v>36</v>
      </c>
      <c r="L532" t="s">
        <v>1049</v>
      </c>
      <c r="M532" t="s">
        <v>1050</v>
      </c>
      <c r="N532" t="s">
        <v>3</v>
      </c>
    </row>
    <row r="533" spans="7:14" ht="13.5">
      <c r="G533">
        <f t="shared" si="38"/>
        <v>51737</v>
      </c>
      <c r="H533">
        <v>517</v>
      </c>
      <c r="I533" t="str">
        <f t="shared" si="39"/>
        <v>太子西</v>
      </c>
      <c r="J533" t="s">
        <v>0</v>
      </c>
      <c r="K533">
        <v>37</v>
      </c>
      <c r="L533" t="s">
        <v>1051</v>
      </c>
      <c r="M533" t="s">
        <v>1052</v>
      </c>
      <c r="N533" t="s">
        <v>3</v>
      </c>
    </row>
    <row r="534" spans="7:14" ht="13.5">
      <c r="G534">
        <f t="shared" si="38"/>
        <v>51738</v>
      </c>
      <c r="H534">
        <v>517</v>
      </c>
      <c r="I534" t="str">
        <f t="shared" si="39"/>
        <v>太子西</v>
      </c>
      <c r="J534" t="s">
        <v>0</v>
      </c>
      <c r="K534">
        <v>38</v>
      </c>
      <c r="L534" t="s">
        <v>1053</v>
      </c>
      <c r="M534" t="s">
        <v>1054</v>
      </c>
      <c r="N534" t="s">
        <v>14</v>
      </c>
    </row>
    <row r="535" spans="7:14" ht="13.5">
      <c r="G535">
        <f t="shared" si="38"/>
        <v>51739</v>
      </c>
      <c r="H535">
        <v>517</v>
      </c>
      <c r="I535" t="str">
        <f t="shared" si="39"/>
        <v>太子西</v>
      </c>
      <c r="J535" t="s">
        <v>0</v>
      </c>
      <c r="K535">
        <v>39</v>
      </c>
      <c r="L535" t="s">
        <v>1055</v>
      </c>
      <c r="M535" t="s">
        <v>1056</v>
      </c>
      <c r="N535" t="s">
        <v>14</v>
      </c>
    </row>
    <row r="536" spans="7:14" ht="13.5">
      <c r="G536">
        <f t="shared" si="38"/>
        <v>51740</v>
      </c>
      <c r="H536">
        <v>517</v>
      </c>
      <c r="I536" t="str">
        <f t="shared" si="39"/>
        <v>太子西</v>
      </c>
      <c r="J536" t="s">
        <v>0</v>
      </c>
      <c r="K536">
        <v>40</v>
      </c>
      <c r="L536" t="s">
        <v>1057</v>
      </c>
      <c r="M536" t="s">
        <v>1058</v>
      </c>
      <c r="N536" t="s">
        <v>14</v>
      </c>
    </row>
    <row r="537" spans="7:14" ht="13.5">
      <c r="G537">
        <f t="shared" si="38"/>
        <v>51741</v>
      </c>
      <c r="H537">
        <v>517</v>
      </c>
      <c r="I537" t="str">
        <f t="shared" si="39"/>
        <v>太子西</v>
      </c>
      <c r="J537" t="s">
        <v>0</v>
      </c>
      <c r="K537">
        <v>41</v>
      </c>
      <c r="L537" t="s">
        <v>1059</v>
      </c>
      <c r="M537" t="s">
        <v>1060</v>
      </c>
      <c r="N537" t="s">
        <v>14</v>
      </c>
    </row>
    <row r="538" spans="7:14" ht="13.5">
      <c r="G538">
        <f t="shared" si="38"/>
        <v>51742</v>
      </c>
      <c r="H538">
        <v>517</v>
      </c>
      <c r="I538" t="str">
        <f t="shared" si="39"/>
        <v>太子西</v>
      </c>
      <c r="J538" t="s">
        <v>0</v>
      </c>
      <c r="K538">
        <v>42</v>
      </c>
      <c r="L538" t="s">
        <v>1061</v>
      </c>
      <c r="M538" t="s">
        <v>1062</v>
      </c>
      <c r="N538" t="s">
        <v>14</v>
      </c>
    </row>
    <row r="539" spans="7:14" ht="13.5">
      <c r="G539">
        <f t="shared" si="38"/>
        <v>51743</v>
      </c>
      <c r="H539">
        <v>517</v>
      </c>
      <c r="I539" t="str">
        <f t="shared" si="39"/>
        <v>太子西</v>
      </c>
      <c r="J539" t="s">
        <v>0</v>
      </c>
      <c r="K539">
        <v>43</v>
      </c>
      <c r="L539" t="s">
        <v>1063</v>
      </c>
      <c r="M539" t="s">
        <v>1064</v>
      </c>
      <c r="N539" t="s">
        <v>14</v>
      </c>
    </row>
    <row r="540" spans="7:14" ht="13.5">
      <c r="G540">
        <f t="shared" si="38"/>
        <v>51744</v>
      </c>
      <c r="H540">
        <v>517</v>
      </c>
      <c r="I540" t="str">
        <f t="shared" si="39"/>
        <v>太子西</v>
      </c>
      <c r="J540" t="s">
        <v>0</v>
      </c>
      <c r="K540">
        <v>44</v>
      </c>
      <c r="L540" t="s">
        <v>1065</v>
      </c>
      <c r="M540" t="s">
        <v>1066</v>
      </c>
      <c r="N540" t="s">
        <v>14</v>
      </c>
    </row>
    <row r="541" spans="7:14" ht="13.5">
      <c r="G541">
        <f t="shared" si="38"/>
        <v>51745</v>
      </c>
      <c r="H541">
        <v>517</v>
      </c>
      <c r="I541" t="str">
        <f t="shared" si="39"/>
        <v>太子西</v>
      </c>
      <c r="J541" t="s">
        <v>0</v>
      </c>
      <c r="K541">
        <v>45</v>
      </c>
      <c r="L541" t="s">
        <v>1067</v>
      </c>
      <c r="M541" t="s">
        <v>1068</v>
      </c>
      <c r="N541" t="s">
        <v>3</v>
      </c>
    </row>
    <row r="542" spans="17:24" ht="13.5">
      <c r="Q542">
        <f aca="true" t="shared" si="40" ref="Q542:Q566">IF(R542="","",R542*100+U542)</f>
        <v>51700</v>
      </c>
      <c r="R542">
        <v>517</v>
      </c>
      <c r="S542" t="str">
        <f aca="true" t="shared" si="41" ref="S542:S566">IF(R542="","",VLOOKUP(R542,$A$1:$D$22,2,FALSE))</f>
        <v>太子西</v>
      </c>
      <c r="T542" t="s">
        <v>36</v>
      </c>
      <c r="U542">
        <v>0</v>
      </c>
      <c r="V542" t="s">
        <v>1069</v>
      </c>
      <c r="W542" t="s">
        <v>1070</v>
      </c>
      <c r="X542" t="s">
        <v>25</v>
      </c>
    </row>
    <row r="543" spans="17:24" ht="13.5">
      <c r="Q543">
        <f t="shared" si="40"/>
        <v>51701</v>
      </c>
      <c r="R543">
        <v>517</v>
      </c>
      <c r="S543" t="str">
        <f t="shared" si="41"/>
        <v>太子西</v>
      </c>
      <c r="T543" t="s">
        <v>36</v>
      </c>
      <c r="U543">
        <v>1</v>
      </c>
      <c r="V543" t="s">
        <v>1071</v>
      </c>
      <c r="W543" t="s">
        <v>1072</v>
      </c>
      <c r="X543" t="s">
        <v>25</v>
      </c>
    </row>
    <row r="544" spans="17:24" ht="13.5">
      <c r="Q544">
        <f t="shared" si="40"/>
        <v>51702</v>
      </c>
      <c r="R544">
        <v>517</v>
      </c>
      <c r="S544" t="str">
        <f t="shared" si="41"/>
        <v>太子西</v>
      </c>
      <c r="T544" t="s">
        <v>36</v>
      </c>
      <c r="U544">
        <v>2</v>
      </c>
      <c r="V544" t="s">
        <v>1073</v>
      </c>
      <c r="W544" t="s">
        <v>1074</v>
      </c>
      <c r="X544" t="s">
        <v>25</v>
      </c>
    </row>
    <row r="545" spans="17:24" ht="13.5">
      <c r="Q545">
        <f t="shared" si="40"/>
        <v>51703</v>
      </c>
      <c r="R545">
        <v>517</v>
      </c>
      <c r="S545" t="str">
        <f t="shared" si="41"/>
        <v>太子西</v>
      </c>
      <c r="T545" t="s">
        <v>36</v>
      </c>
      <c r="U545">
        <v>3</v>
      </c>
      <c r="V545" t="s">
        <v>1075</v>
      </c>
      <c r="W545" t="s">
        <v>1076</v>
      </c>
      <c r="X545" t="s">
        <v>25</v>
      </c>
    </row>
    <row r="546" spans="17:24" ht="13.5">
      <c r="Q546">
        <f t="shared" si="40"/>
        <v>51704</v>
      </c>
      <c r="R546">
        <v>517</v>
      </c>
      <c r="S546" t="str">
        <f t="shared" si="41"/>
        <v>太子西</v>
      </c>
      <c r="T546" t="s">
        <v>36</v>
      </c>
      <c r="U546">
        <v>4</v>
      </c>
      <c r="V546" t="s">
        <v>1077</v>
      </c>
      <c r="W546" t="s">
        <v>1078</v>
      </c>
      <c r="X546" t="s">
        <v>25</v>
      </c>
    </row>
    <row r="547" spans="17:24" ht="13.5">
      <c r="Q547">
        <f t="shared" si="40"/>
        <v>51705</v>
      </c>
      <c r="R547">
        <v>517</v>
      </c>
      <c r="S547" t="str">
        <f t="shared" si="41"/>
        <v>太子西</v>
      </c>
      <c r="T547" t="s">
        <v>36</v>
      </c>
      <c r="U547">
        <v>5</v>
      </c>
      <c r="V547" t="s">
        <v>1079</v>
      </c>
      <c r="W547" t="s">
        <v>1080</v>
      </c>
      <c r="X547" t="s">
        <v>25</v>
      </c>
    </row>
    <row r="548" spans="17:24" ht="13.5">
      <c r="Q548">
        <f t="shared" si="40"/>
        <v>51721</v>
      </c>
      <c r="R548">
        <v>517</v>
      </c>
      <c r="S548" t="str">
        <f t="shared" si="41"/>
        <v>太子西</v>
      </c>
      <c r="T548" t="s">
        <v>36</v>
      </c>
      <c r="U548">
        <v>21</v>
      </c>
      <c r="V548" t="s">
        <v>1081</v>
      </c>
      <c r="W548" t="s">
        <v>1082</v>
      </c>
      <c r="X548" t="s">
        <v>3</v>
      </c>
    </row>
    <row r="549" spans="17:24" ht="13.5">
      <c r="Q549">
        <f t="shared" si="40"/>
        <v>51722</v>
      </c>
      <c r="R549">
        <v>517</v>
      </c>
      <c r="S549" t="str">
        <f t="shared" si="41"/>
        <v>太子西</v>
      </c>
      <c r="T549" t="s">
        <v>36</v>
      </c>
      <c r="U549">
        <v>22</v>
      </c>
      <c r="V549" t="s">
        <v>1083</v>
      </c>
      <c r="W549" t="s">
        <v>1084</v>
      </c>
      <c r="X549" t="s">
        <v>3</v>
      </c>
    </row>
    <row r="550" spans="17:24" ht="13.5">
      <c r="Q550">
        <f t="shared" si="40"/>
        <v>51723</v>
      </c>
      <c r="R550">
        <v>517</v>
      </c>
      <c r="S550" t="str">
        <f t="shared" si="41"/>
        <v>太子西</v>
      </c>
      <c r="T550" t="s">
        <v>36</v>
      </c>
      <c r="U550">
        <v>23</v>
      </c>
      <c r="V550" t="s">
        <v>1085</v>
      </c>
      <c r="W550" t="s">
        <v>1086</v>
      </c>
      <c r="X550" t="s">
        <v>3</v>
      </c>
    </row>
    <row r="551" spans="17:24" ht="13.5">
      <c r="Q551">
        <f t="shared" si="40"/>
        <v>51724</v>
      </c>
      <c r="R551">
        <v>517</v>
      </c>
      <c r="S551" t="str">
        <f t="shared" si="41"/>
        <v>太子西</v>
      </c>
      <c r="T551" t="s">
        <v>36</v>
      </c>
      <c r="U551">
        <v>24</v>
      </c>
      <c r="V551" t="s">
        <v>1087</v>
      </c>
      <c r="W551" t="s">
        <v>1088</v>
      </c>
      <c r="X551" t="s">
        <v>3</v>
      </c>
    </row>
    <row r="552" spans="17:24" ht="13.5">
      <c r="Q552">
        <f t="shared" si="40"/>
        <v>51725</v>
      </c>
      <c r="R552">
        <v>517</v>
      </c>
      <c r="S552" t="str">
        <f t="shared" si="41"/>
        <v>太子西</v>
      </c>
      <c r="T552" t="s">
        <v>36</v>
      </c>
      <c r="U552">
        <v>25</v>
      </c>
      <c r="V552" t="s">
        <v>1089</v>
      </c>
      <c r="W552" t="s">
        <v>1090</v>
      </c>
      <c r="X552" t="s">
        <v>3</v>
      </c>
    </row>
    <row r="553" spans="17:24" ht="13.5">
      <c r="Q553">
        <f t="shared" si="40"/>
        <v>51726</v>
      </c>
      <c r="R553">
        <v>517</v>
      </c>
      <c r="S553" t="str">
        <f t="shared" si="41"/>
        <v>太子西</v>
      </c>
      <c r="T553" t="s">
        <v>36</v>
      </c>
      <c r="U553">
        <v>26</v>
      </c>
      <c r="V553" t="s">
        <v>1091</v>
      </c>
      <c r="W553" t="s">
        <v>1092</v>
      </c>
      <c r="X553" t="s">
        <v>3</v>
      </c>
    </row>
    <row r="554" spans="17:24" ht="13.5">
      <c r="Q554">
        <f t="shared" si="40"/>
        <v>51727</v>
      </c>
      <c r="R554">
        <v>517</v>
      </c>
      <c r="S554" t="str">
        <f t="shared" si="41"/>
        <v>太子西</v>
      </c>
      <c r="T554" t="s">
        <v>36</v>
      </c>
      <c r="U554">
        <v>27</v>
      </c>
      <c r="V554" t="s">
        <v>1093</v>
      </c>
      <c r="W554" t="s">
        <v>1094</v>
      </c>
      <c r="X554" t="s">
        <v>3</v>
      </c>
    </row>
    <row r="555" spans="17:24" ht="13.5">
      <c r="Q555">
        <f t="shared" si="40"/>
        <v>51728</v>
      </c>
      <c r="R555">
        <v>517</v>
      </c>
      <c r="S555" t="str">
        <f t="shared" si="41"/>
        <v>太子西</v>
      </c>
      <c r="T555" t="s">
        <v>36</v>
      </c>
      <c r="U555">
        <v>28</v>
      </c>
      <c r="V555" t="s">
        <v>1095</v>
      </c>
      <c r="W555" t="s">
        <v>1096</v>
      </c>
      <c r="X555" t="s">
        <v>3</v>
      </c>
    </row>
    <row r="556" spans="17:24" ht="13.5">
      <c r="Q556">
        <f t="shared" si="40"/>
        <v>51729</v>
      </c>
      <c r="R556">
        <v>517</v>
      </c>
      <c r="S556" t="str">
        <f t="shared" si="41"/>
        <v>太子西</v>
      </c>
      <c r="T556" t="s">
        <v>36</v>
      </c>
      <c r="U556">
        <v>29</v>
      </c>
      <c r="V556" t="s">
        <v>1097</v>
      </c>
      <c r="W556" t="s">
        <v>1098</v>
      </c>
      <c r="X556" t="s">
        <v>3</v>
      </c>
    </row>
    <row r="557" spans="17:24" ht="13.5">
      <c r="Q557">
        <f t="shared" si="40"/>
        <v>51730</v>
      </c>
      <c r="R557">
        <v>517</v>
      </c>
      <c r="S557" t="str">
        <f t="shared" si="41"/>
        <v>太子西</v>
      </c>
      <c r="T557" t="s">
        <v>36</v>
      </c>
      <c r="U557">
        <v>30</v>
      </c>
      <c r="V557" t="s">
        <v>1099</v>
      </c>
      <c r="W557" t="s">
        <v>1100</v>
      </c>
      <c r="X557" t="s">
        <v>14</v>
      </c>
    </row>
    <row r="558" spans="17:24" ht="13.5">
      <c r="Q558">
        <f t="shared" si="40"/>
        <v>51731</v>
      </c>
      <c r="R558">
        <v>517</v>
      </c>
      <c r="S558" t="str">
        <f t="shared" si="41"/>
        <v>太子西</v>
      </c>
      <c r="T558" t="s">
        <v>36</v>
      </c>
      <c r="U558">
        <v>31</v>
      </c>
      <c r="V558" t="s">
        <v>1101</v>
      </c>
      <c r="W558" t="s">
        <v>1102</v>
      </c>
      <c r="X558" t="s">
        <v>14</v>
      </c>
    </row>
    <row r="559" spans="17:24" ht="13.5">
      <c r="Q559">
        <f t="shared" si="40"/>
        <v>51732</v>
      </c>
      <c r="R559">
        <v>517</v>
      </c>
      <c r="S559" t="str">
        <f t="shared" si="41"/>
        <v>太子西</v>
      </c>
      <c r="T559" t="s">
        <v>36</v>
      </c>
      <c r="U559">
        <v>32</v>
      </c>
      <c r="V559" t="s">
        <v>1103</v>
      </c>
      <c r="W559" t="s">
        <v>1104</v>
      </c>
      <c r="X559" t="s">
        <v>14</v>
      </c>
    </row>
    <row r="560" spans="17:24" ht="13.5">
      <c r="Q560">
        <f t="shared" si="40"/>
        <v>51733</v>
      </c>
      <c r="R560">
        <v>517</v>
      </c>
      <c r="S560" t="str">
        <f t="shared" si="41"/>
        <v>太子西</v>
      </c>
      <c r="T560" t="s">
        <v>36</v>
      </c>
      <c r="U560">
        <v>33</v>
      </c>
      <c r="V560" t="s">
        <v>1105</v>
      </c>
      <c r="W560" t="s">
        <v>1106</v>
      </c>
      <c r="X560" t="s">
        <v>14</v>
      </c>
    </row>
    <row r="561" spans="17:24" ht="13.5">
      <c r="Q561">
        <f t="shared" si="40"/>
        <v>51734</v>
      </c>
      <c r="R561">
        <v>517</v>
      </c>
      <c r="S561" t="str">
        <f t="shared" si="41"/>
        <v>太子西</v>
      </c>
      <c r="T561" t="s">
        <v>36</v>
      </c>
      <c r="U561">
        <v>34</v>
      </c>
      <c r="V561" t="s">
        <v>1107</v>
      </c>
      <c r="W561" t="s">
        <v>1108</v>
      </c>
      <c r="X561" t="s">
        <v>14</v>
      </c>
    </row>
    <row r="562" spans="17:24" ht="13.5">
      <c r="Q562">
        <f t="shared" si="40"/>
        <v>51735</v>
      </c>
      <c r="R562">
        <v>517</v>
      </c>
      <c r="S562" t="str">
        <f t="shared" si="41"/>
        <v>太子西</v>
      </c>
      <c r="T562" t="s">
        <v>36</v>
      </c>
      <c r="U562">
        <v>35</v>
      </c>
      <c r="V562" t="s">
        <v>1109</v>
      </c>
      <c r="W562" t="s">
        <v>1110</v>
      </c>
      <c r="X562" t="s">
        <v>14</v>
      </c>
    </row>
    <row r="563" spans="17:24" ht="13.5">
      <c r="Q563">
        <f t="shared" si="40"/>
        <v>51736</v>
      </c>
      <c r="R563">
        <v>517</v>
      </c>
      <c r="S563" t="str">
        <f t="shared" si="41"/>
        <v>太子西</v>
      </c>
      <c r="T563" t="s">
        <v>36</v>
      </c>
      <c r="U563">
        <v>36</v>
      </c>
      <c r="V563" t="s">
        <v>1111</v>
      </c>
      <c r="W563" t="s">
        <v>1112</v>
      </c>
      <c r="X563" t="s">
        <v>14</v>
      </c>
    </row>
    <row r="564" spans="17:24" ht="13.5">
      <c r="Q564">
        <f t="shared" si="40"/>
        <v>51737</v>
      </c>
      <c r="R564">
        <v>517</v>
      </c>
      <c r="S564" t="str">
        <f t="shared" si="41"/>
        <v>太子西</v>
      </c>
      <c r="T564" t="s">
        <v>36</v>
      </c>
      <c r="U564">
        <v>37</v>
      </c>
      <c r="V564" t="s">
        <v>1113</v>
      </c>
      <c r="W564" t="s">
        <v>1114</v>
      </c>
      <c r="X564" t="s">
        <v>14</v>
      </c>
    </row>
    <row r="565" spans="17:24" ht="13.5">
      <c r="Q565">
        <f t="shared" si="40"/>
        <v>51738</v>
      </c>
      <c r="R565">
        <v>517</v>
      </c>
      <c r="S565" t="str">
        <f t="shared" si="41"/>
        <v>太子西</v>
      </c>
      <c r="T565" t="s">
        <v>36</v>
      </c>
      <c r="U565">
        <v>38</v>
      </c>
      <c r="V565" t="s">
        <v>1115</v>
      </c>
      <c r="W565" t="s">
        <v>1116</v>
      </c>
      <c r="X565" t="s">
        <v>14</v>
      </c>
    </row>
    <row r="566" spans="17:24" ht="13.5">
      <c r="Q566">
        <f t="shared" si="40"/>
        <v>51739</v>
      </c>
      <c r="R566">
        <v>517</v>
      </c>
      <c r="S566" t="str">
        <f t="shared" si="41"/>
        <v>太子西</v>
      </c>
      <c r="T566" t="s">
        <v>36</v>
      </c>
      <c r="U566">
        <v>39</v>
      </c>
      <c r="V566" t="s">
        <v>1117</v>
      </c>
      <c r="W566" t="s">
        <v>1118</v>
      </c>
      <c r="X566" t="s">
        <v>14</v>
      </c>
    </row>
    <row r="567" spans="7:14" ht="13.5">
      <c r="G567">
        <f t="shared" si="38"/>
        <v>51733</v>
      </c>
      <c r="H567">
        <v>517</v>
      </c>
      <c r="I567" t="str">
        <f t="shared" si="39"/>
        <v>太子西</v>
      </c>
      <c r="J567" t="s">
        <v>0</v>
      </c>
      <c r="K567">
        <v>33</v>
      </c>
      <c r="L567" t="s">
        <v>1043</v>
      </c>
      <c r="M567" t="s">
        <v>1119</v>
      </c>
      <c r="N567" t="s">
        <v>3</v>
      </c>
    </row>
    <row r="568" spans="7:14" ht="13.5">
      <c r="G568">
        <f t="shared" si="38"/>
        <v>51800</v>
      </c>
      <c r="H568">
        <v>518</v>
      </c>
      <c r="I568" t="str">
        <f t="shared" si="39"/>
        <v>揖保川</v>
      </c>
      <c r="J568" t="s">
        <v>0</v>
      </c>
      <c r="K568">
        <v>0</v>
      </c>
      <c r="L568" t="s">
        <v>1120</v>
      </c>
      <c r="M568" t="s">
        <v>1121</v>
      </c>
      <c r="N568" t="s">
        <v>3</v>
      </c>
    </row>
    <row r="569" spans="7:14" ht="13.5">
      <c r="G569">
        <f t="shared" si="38"/>
        <v>51801</v>
      </c>
      <c r="H569">
        <v>518</v>
      </c>
      <c r="I569" t="str">
        <f t="shared" si="39"/>
        <v>揖保川</v>
      </c>
      <c r="J569" t="s">
        <v>0</v>
      </c>
      <c r="K569">
        <v>1</v>
      </c>
      <c r="L569" t="s">
        <v>1122</v>
      </c>
      <c r="M569" t="s">
        <v>1123</v>
      </c>
      <c r="N569" t="s">
        <v>3</v>
      </c>
    </row>
    <row r="570" spans="7:14" ht="13.5">
      <c r="G570">
        <f t="shared" si="38"/>
        <v>51802</v>
      </c>
      <c r="H570">
        <v>518</v>
      </c>
      <c r="I570" t="str">
        <f t="shared" si="39"/>
        <v>揖保川</v>
      </c>
      <c r="J570" t="s">
        <v>0</v>
      </c>
      <c r="K570">
        <v>2</v>
      </c>
      <c r="L570" t="s">
        <v>1124</v>
      </c>
      <c r="M570" t="s">
        <v>1125</v>
      </c>
      <c r="N570" t="s">
        <v>3</v>
      </c>
    </row>
    <row r="571" spans="7:14" ht="13.5">
      <c r="G571">
        <f t="shared" si="38"/>
        <v>51803</v>
      </c>
      <c r="H571">
        <v>518</v>
      </c>
      <c r="I571" t="str">
        <f t="shared" si="39"/>
        <v>揖保川</v>
      </c>
      <c r="J571" t="s">
        <v>0</v>
      </c>
      <c r="K571">
        <v>3</v>
      </c>
      <c r="L571" t="s">
        <v>1126</v>
      </c>
      <c r="M571" t="s">
        <v>1127</v>
      </c>
      <c r="N571" t="s">
        <v>3</v>
      </c>
    </row>
    <row r="572" spans="7:14" ht="13.5">
      <c r="G572">
        <f t="shared" si="38"/>
        <v>51804</v>
      </c>
      <c r="H572">
        <v>518</v>
      </c>
      <c r="I572" t="str">
        <f t="shared" si="39"/>
        <v>揖保川</v>
      </c>
      <c r="J572" t="s">
        <v>0</v>
      </c>
      <c r="K572">
        <v>4</v>
      </c>
      <c r="L572" t="s">
        <v>1128</v>
      </c>
      <c r="M572" t="s">
        <v>1129</v>
      </c>
      <c r="N572" t="s">
        <v>3</v>
      </c>
    </row>
    <row r="573" spans="7:14" ht="13.5">
      <c r="G573">
        <f t="shared" si="38"/>
        <v>51805</v>
      </c>
      <c r="H573">
        <v>518</v>
      </c>
      <c r="I573" t="str">
        <f t="shared" si="39"/>
        <v>揖保川</v>
      </c>
      <c r="J573" t="s">
        <v>0</v>
      </c>
      <c r="K573">
        <v>5</v>
      </c>
      <c r="L573" t="s">
        <v>1130</v>
      </c>
      <c r="M573" t="s">
        <v>1131</v>
      </c>
      <c r="N573" t="s">
        <v>3</v>
      </c>
    </row>
    <row r="574" spans="7:14" ht="13.5">
      <c r="G574">
        <f t="shared" si="38"/>
        <v>51806</v>
      </c>
      <c r="H574">
        <v>518</v>
      </c>
      <c r="I574" t="str">
        <f t="shared" si="39"/>
        <v>揖保川</v>
      </c>
      <c r="J574" t="s">
        <v>0</v>
      </c>
      <c r="K574">
        <v>6</v>
      </c>
      <c r="L574" t="s">
        <v>939</v>
      </c>
      <c r="M574" t="s">
        <v>1132</v>
      </c>
      <c r="N574" t="s">
        <v>3</v>
      </c>
    </row>
    <row r="575" spans="7:14" ht="13.5">
      <c r="G575">
        <f t="shared" si="38"/>
        <v>51820</v>
      </c>
      <c r="H575">
        <v>518</v>
      </c>
      <c r="I575" t="str">
        <f t="shared" si="39"/>
        <v>揖保川</v>
      </c>
      <c r="J575" t="s">
        <v>0</v>
      </c>
      <c r="K575">
        <v>20</v>
      </c>
      <c r="L575" t="s">
        <v>1133</v>
      </c>
      <c r="M575" t="s">
        <v>1134</v>
      </c>
      <c r="N575" t="s">
        <v>25</v>
      </c>
    </row>
    <row r="576" spans="7:14" ht="13.5">
      <c r="G576">
        <f t="shared" si="38"/>
        <v>51821</v>
      </c>
      <c r="H576">
        <v>518</v>
      </c>
      <c r="I576" t="str">
        <f t="shared" si="39"/>
        <v>揖保川</v>
      </c>
      <c r="J576" t="s">
        <v>0</v>
      </c>
      <c r="K576">
        <v>21</v>
      </c>
      <c r="L576" t="s">
        <v>1135</v>
      </c>
      <c r="M576" t="s">
        <v>1136</v>
      </c>
      <c r="N576" t="s">
        <v>25</v>
      </c>
    </row>
    <row r="577" spans="7:14" ht="13.5">
      <c r="G577">
        <f t="shared" si="38"/>
        <v>51822</v>
      </c>
      <c r="H577">
        <v>518</v>
      </c>
      <c r="I577" t="str">
        <f t="shared" si="39"/>
        <v>揖保川</v>
      </c>
      <c r="J577" t="s">
        <v>0</v>
      </c>
      <c r="K577">
        <v>22</v>
      </c>
      <c r="L577" t="s">
        <v>1137</v>
      </c>
      <c r="M577" t="s">
        <v>1138</v>
      </c>
      <c r="N577" t="s">
        <v>25</v>
      </c>
    </row>
    <row r="578" spans="7:14" ht="13.5">
      <c r="G578">
        <f t="shared" si="38"/>
        <v>51823</v>
      </c>
      <c r="H578">
        <v>518</v>
      </c>
      <c r="I578" t="str">
        <f t="shared" si="39"/>
        <v>揖保川</v>
      </c>
      <c r="J578" t="s">
        <v>0</v>
      </c>
      <c r="K578">
        <v>23</v>
      </c>
      <c r="L578" t="s">
        <v>1139</v>
      </c>
      <c r="M578" t="s">
        <v>1140</v>
      </c>
      <c r="N578" t="s">
        <v>25</v>
      </c>
    </row>
    <row r="579" spans="7:14" ht="13.5">
      <c r="G579">
        <f aca="true" t="shared" si="42" ref="G579:G642">IF(H579="","",H579*100+K579)</f>
        <v>51824</v>
      </c>
      <c r="H579">
        <v>518</v>
      </c>
      <c r="I579" t="str">
        <f aca="true" t="shared" si="43" ref="I579:I642">IF(H579="","",VLOOKUP(H579,$A$1:$D$22,2,FALSE))</f>
        <v>揖保川</v>
      </c>
      <c r="J579" t="s">
        <v>0</v>
      </c>
      <c r="K579">
        <v>24</v>
      </c>
      <c r="L579" t="s">
        <v>1141</v>
      </c>
      <c r="M579" t="s">
        <v>1142</v>
      </c>
      <c r="N579" t="s">
        <v>25</v>
      </c>
    </row>
    <row r="580" spans="7:14" ht="13.5">
      <c r="G580">
        <f t="shared" si="42"/>
        <v>51850</v>
      </c>
      <c r="H580">
        <v>518</v>
      </c>
      <c r="I580" t="str">
        <f t="shared" si="43"/>
        <v>揖保川</v>
      </c>
      <c r="J580" t="s">
        <v>0</v>
      </c>
      <c r="K580">
        <v>50</v>
      </c>
      <c r="L580" t="s">
        <v>1143</v>
      </c>
      <c r="M580" t="s">
        <v>1144</v>
      </c>
      <c r="N580" t="s">
        <v>14</v>
      </c>
    </row>
    <row r="581" spans="7:14" ht="13.5">
      <c r="G581">
        <f t="shared" si="42"/>
        <v>51851</v>
      </c>
      <c r="H581">
        <v>518</v>
      </c>
      <c r="I581" t="str">
        <f t="shared" si="43"/>
        <v>揖保川</v>
      </c>
      <c r="J581" t="s">
        <v>0</v>
      </c>
      <c r="K581">
        <v>51</v>
      </c>
      <c r="L581" t="s">
        <v>1145</v>
      </c>
      <c r="M581" t="s">
        <v>1146</v>
      </c>
      <c r="N581" t="s">
        <v>14</v>
      </c>
    </row>
    <row r="582" spans="7:14" ht="13.5">
      <c r="G582">
        <f t="shared" si="42"/>
        <v>51852</v>
      </c>
      <c r="H582">
        <v>518</v>
      </c>
      <c r="I582" t="str">
        <f t="shared" si="43"/>
        <v>揖保川</v>
      </c>
      <c r="J582" t="s">
        <v>0</v>
      </c>
      <c r="K582">
        <v>52</v>
      </c>
      <c r="L582" t="s">
        <v>1147</v>
      </c>
      <c r="M582" t="s">
        <v>1148</v>
      </c>
      <c r="N582" t="s">
        <v>14</v>
      </c>
    </row>
    <row r="583" spans="7:14" ht="13.5">
      <c r="G583">
        <f t="shared" si="42"/>
        <v>51853</v>
      </c>
      <c r="H583">
        <v>518</v>
      </c>
      <c r="I583" t="str">
        <f t="shared" si="43"/>
        <v>揖保川</v>
      </c>
      <c r="J583" t="s">
        <v>0</v>
      </c>
      <c r="K583">
        <v>53</v>
      </c>
      <c r="L583" t="s">
        <v>1149</v>
      </c>
      <c r="M583" t="s">
        <v>1150</v>
      </c>
      <c r="N583" t="s">
        <v>14</v>
      </c>
    </row>
    <row r="584" spans="7:14" ht="13.5">
      <c r="G584">
        <f t="shared" si="42"/>
        <v>51854</v>
      </c>
      <c r="H584">
        <v>518</v>
      </c>
      <c r="I584" t="str">
        <f t="shared" si="43"/>
        <v>揖保川</v>
      </c>
      <c r="J584" t="s">
        <v>0</v>
      </c>
      <c r="K584">
        <v>54</v>
      </c>
      <c r="L584" t="s">
        <v>1151</v>
      </c>
      <c r="M584" t="s">
        <v>1152</v>
      </c>
      <c r="N584" t="s">
        <v>14</v>
      </c>
    </row>
    <row r="585" spans="7:14" ht="13.5">
      <c r="G585">
        <f t="shared" si="42"/>
        <v>51855</v>
      </c>
      <c r="H585">
        <v>518</v>
      </c>
      <c r="I585" t="str">
        <f t="shared" si="43"/>
        <v>揖保川</v>
      </c>
      <c r="J585" t="s">
        <v>0</v>
      </c>
      <c r="K585">
        <v>55</v>
      </c>
      <c r="L585" t="s">
        <v>1153</v>
      </c>
      <c r="M585" t="s">
        <v>1154</v>
      </c>
      <c r="N585" t="s">
        <v>14</v>
      </c>
    </row>
    <row r="586" spans="17:24" ht="13.5">
      <c r="Q586">
        <f aca="true" t="shared" si="44" ref="Q586:Q597">IF(R586="","",R586*100+U586)</f>
        <v>51800</v>
      </c>
      <c r="R586">
        <v>518</v>
      </c>
      <c r="S586" t="str">
        <f aca="true" t="shared" si="45" ref="S586:S597">IF(R586="","",VLOOKUP(R586,$A$1:$D$22,2,FALSE))</f>
        <v>揖保川</v>
      </c>
      <c r="T586" t="s">
        <v>36</v>
      </c>
      <c r="U586">
        <v>0</v>
      </c>
      <c r="V586" t="s">
        <v>1155</v>
      </c>
      <c r="W586" t="s">
        <v>1156</v>
      </c>
      <c r="X586" t="s">
        <v>3</v>
      </c>
    </row>
    <row r="587" spans="17:24" ht="13.5">
      <c r="Q587">
        <f t="shared" si="44"/>
        <v>51801</v>
      </c>
      <c r="R587">
        <v>518</v>
      </c>
      <c r="S587" t="str">
        <f t="shared" si="45"/>
        <v>揖保川</v>
      </c>
      <c r="T587" t="s">
        <v>36</v>
      </c>
      <c r="U587">
        <v>1</v>
      </c>
      <c r="V587" t="s">
        <v>1157</v>
      </c>
      <c r="W587" t="s">
        <v>1158</v>
      </c>
      <c r="X587" t="s">
        <v>3</v>
      </c>
    </row>
    <row r="588" spans="17:24" ht="13.5">
      <c r="Q588">
        <f t="shared" si="44"/>
        <v>51830</v>
      </c>
      <c r="R588">
        <v>518</v>
      </c>
      <c r="S588" t="str">
        <f t="shared" si="45"/>
        <v>揖保川</v>
      </c>
      <c r="T588" t="s">
        <v>36</v>
      </c>
      <c r="U588">
        <v>30</v>
      </c>
      <c r="V588" t="s">
        <v>1159</v>
      </c>
      <c r="W588" t="s">
        <v>1160</v>
      </c>
      <c r="X588" t="s">
        <v>14</v>
      </c>
    </row>
    <row r="589" spans="17:24" ht="13.5">
      <c r="Q589">
        <f t="shared" si="44"/>
        <v>51831</v>
      </c>
      <c r="R589">
        <v>518</v>
      </c>
      <c r="S589" t="str">
        <f t="shared" si="45"/>
        <v>揖保川</v>
      </c>
      <c r="T589" t="s">
        <v>36</v>
      </c>
      <c r="U589">
        <v>31</v>
      </c>
      <c r="V589" t="s">
        <v>1161</v>
      </c>
      <c r="W589" t="s">
        <v>1162</v>
      </c>
      <c r="X589" t="s">
        <v>14</v>
      </c>
    </row>
    <row r="590" spans="17:24" ht="13.5">
      <c r="Q590">
        <f t="shared" si="44"/>
        <v>51832</v>
      </c>
      <c r="R590">
        <v>518</v>
      </c>
      <c r="S590" t="str">
        <f t="shared" si="45"/>
        <v>揖保川</v>
      </c>
      <c r="T590" t="s">
        <v>36</v>
      </c>
      <c r="U590">
        <v>32</v>
      </c>
      <c r="V590" t="s">
        <v>1163</v>
      </c>
      <c r="W590" t="s">
        <v>1164</v>
      </c>
      <c r="X590" t="s">
        <v>14</v>
      </c>
    </row>
    <row r="591" spans="17:24" ht="13.5">
      <c r="Q591">
        <f t="shared" si="44"/>
        <v>51833</v>
      </c>
      <c r="R591">
        <v>518</v>
      </c>
      <c r="S591" t="str">
        <f t="shared" si="45"/>
        <v>揖保川</v>
      </c>
      <c r="T591" t="s">
        <v>36</v>
      </c>
      <c r="U591">
        <v>33</v>
      </c>
      <c r="V591" t="s">
        <v>1165</v>
      </c>
      <c r="W591" t="s">
        <v>1166</v>
      </c>
      <c r="X591" t="s">
        <v>14</v>
      </c>
    </row>
    <row r="592" spans="17:24" ht="13.5">
      <c r="Q592">
        <f t="shared" si="44"/>
        <v>51834</v>
      </c>
      <c r="R592">
        <v>518</v>
      </c>
      <c r="S592" t="str">
        <f t="shared" si="45"/>
        <v>揖保川</v>
      </c>
      <c r="T592" t="s">
        <v>36</v>
      </c>
      <c r="U592">
        <v>34</v>
      </c>
      <c r="V592" t="s">
        <v>1167</v>
      </c>
      <c r="W592" t="s">
        <v>1168</v>
      </c>
      <c r="X592" t="s">
        <v>14</v>
      </c>
    </row>
    <row r="593" spans="17:24" ht="13.5">
      <c r="Q593">
        <f t="shared" si="44"/>
        <v>51835</v>
      </c>
      <c r="R593">
        <v>518</v>
      </c>
      <c r="S593" t="str">
        <f t="shared" si="45"/>
        <v>揖保川</v>
      </c>
      <c r="T593" t="s">
        <v>36</v>
      </c>
      <c r="U593">
        <v>35</v>
      </c>
      <c r="V593" t="s">
        <v>1169</v>
      </c>
      <c r="W593" t="s">
        <v>1170</v>
      </c>
      <c r="X593" t="s">
        <v>14</v>
      </c>
    </row>
    <row r="594" spans="17:24" ht="13.5">
      <c r="Q594">
        <f t="shared" si="44"/>
        <v>51850</v>
      </c>
      <c r="R594">
        <v>518</v>
      </c>
      <c r="S594" t="str">
        <f t="shared" si="45"/>
        <v>揖保川</v>
      </c>
      <c r="T594" t="s">
        <v>36</v>
      </c>
      <c r="U594">
        <v>50</v>
      </c>
      <c r="V594" t="s">
        <v>1171</v>
      </c>
      <c r="W594" t="s">
        <v>1172</v>
      </c>
      <c r="X594" t="s">
        <v>25</v>
      </c>
    </row>
    <row r="595" spans="17:24" ht="13.5">
      <c r="Q595">
        <f t="shared" si="44"/>
        <v>51851</v>
      </c>
      <c r="R595">
        <v>518</v>
      </c>
      <c r="S595" t="str">
        <f t="shared" si="45"/>
        <v>揖保川</v>
      </c>
      <c r="T595" t="s">
        <v>36</v>
      </c>
      <c r="U595">
        <v>51</v>
      </c>
      <c r="V595" t="s">
        <v>1173</v>
      </c>
      <c r="W595" t="s">
        <v>1174</v>
      </c>
      <c r="X595" t="s">
        <v>25</v>
      </c>
    </row>
    <row r="596" spans="17:24" ht="13.5">
      <c r="Q596">
        <f t="shared" si="44"/>
        <v>51852</v>
      </c>
      <c r="R596">
        <v>518</v>
      </c>
      <c r="S596" t="str">
        <f t="shared" si="45"/>
        <v>揖保川</v>
      </c>
      <c r="T596" t="s">
        <v>36</v>
      </c>
      <c r="U596">
        <v>52</v>
      </c>
      <c r="V596" t="s">
        <v>1175</v>
      </c>
      <c r="W596" t="s">
        <v>1176</v>
      </c>
      <c r="X596" t="s">
        <v>25</v>
      </c>
    </row>
    <row r="597" spans="17:24" ht="13.5">
      <c r="Q597">
        <f t="shared" si="44"/>
        <v>51853</v>
      </c>
      <c r="R597">
        <v>518</v>
      </c>
      <c r="S597" t="str">
        <f t="shared" si="45"/>
        <v>揖保川</v>
      </c>
      <c r="T597" t="s">
        <v>36</v>
      </c>
      <c r="U597">
        <v>53</v>
      </c>
      <c r="V597" t="s">
        <v>1177</v>
      </c>
      <c r="W597" t="s">
        <v>1178</v>
      </c>
      <c r="X597" t="s">
        <v>25</v>
      </c>
    </row>
    <row r="598" spans="7:14" ht="13.5">
      <c r="G598">
        <f t="shared" si="42"/>
        <v>51902</v>
      </c>
      <c r="H598">
        <v>519</v>
      </c>
      <c r="I598" t="str">
        <f t="shared" si="43"/>
        <v>御津</v>
      </c>
      <c r="J598" t="s">
        <v>0</v>
      </c>
      <c r="K598">
        <v>2</v>
      </c>
      <c r="L598" t="s">
        <v>1179</v>
      </c>
      <c r="M598" t="s">
        <v>1180</v>
      </c>
      <c r="N598" t="s">
        <v>3</v>
      </c>
    </row>
    <row r="599" spans="7:14" ht="13.5">
      <c r="G599">
        <f t="shared" si="42"/>
        <v>51903</v>
      </c>
      <c r="H599">
        <v>519</v>
      </c>
      <c r="I599" t="str">
        <f t="shared" si="43"/>
        <v>御津</v>
      </c>
      <c r="J599" t="s">
        <v>0</v>
      </c>
      <c r="K599">
        <v>3</v>
      </c>
      <c r="L599" t="s">
        <v>1181</v>
      </c>
      <c r="M599" t="s">
        <v>1182</v>
      </c>
      <c r="N599" t="s">
        <v>3</v>
      </c>
    </row>
    <row r="600" spans="7:14" ht="13.5">
      <c r="G600">
        <f t="shared" si="42"/>
        <v>51904</v>
      </c>
      <c r="H600">
        <v>519</v>
      </c>
      <c r="I600" t="str">
        <f t="shared" si="43"/>
        <v>御津</v>
      </c>
      <c r="J600" t="s">
        <v>0</v>
      </c>
      <c r="K600">
        <v>4</v>
      </c>
      <c r="L600" t="s">
        <v>1183</v>
      </c>
      <c r="M600" t="s">
        <v>1184</v>
      </c>
      <c r="N600" t="s">
        <v>3</v>
      </c>
    </row>
    <row r="601" spans="7:14" ht="13.5">
      <c r="G601">
        <f t="shared" si="42"/>
        <v>51905</v>
      </c>
      <c r="H601">
        <v>519</v>
      </c>
      <c r="I601" t="str">
        <f t="shared" si="43"/>
        <v>御津</v>
      </c>
      <c r="J601" t="s">
        <v>0</v>
      </c>
      <c r="K601">
        <v>5</v>
      </c>
      <c r="L601" t="s">
        <v>1185</v>
      </c>
      <c r="M601" t="s">
        <v>1186</v>
      </c>
      <c r="N601" t="s">
        <v>3</v>
      </c>
    </row>
    <row r="602" spans="7:14" ht="13.5">
      <c r="G602">
        <f t="shared" si="42"/>
        <v>51906</v>
      </c>
      <c r="H602">
        <v>519</v>
      </c>
      <c r="I602" t="str">
        <f t="shared" si="43"/>
        <v>御津</v>
      </c>
      <c r="J602" t="s">
        <v>0</v>
      </c>
      <c r="K602">
        <v>6</v>
      </c>
      <c r="L602" t="s">
        <v>1187</v>
      </c>
      <c r="M602" t="s">
        <v>1188</v>
      </c>
      <c r="N602" t="s">
        <v>14</v>
      </c>
    </row>
    <row r="603" spans="7:14" ht="13.5">
      <c r="G603">
        <f t="shared" si="42"/>
        <v>51907</v>
      </c>
      <c r="H603">
        <v>519</v>
      </c>
      <c r="I603" t="str">
        <f t="shared" si="43"/>
        <v>御津</v>
      </c>
      <c r="J603" t="s">
        <v>0</v>
      </c>
      <c r="K603">
        <v>7</v>
      </c>
      <c r="L603" t="s">
        <v>1189</v>
      </c>
      <c r="M603" t="s">
        <v>1190</v>
      </c>
      <c r="N603" t="s">
        <v>25</v>
      </c>
    </row>
    <row r="604" spans="7:14" ht="13.5">
      <c r="G604">
        <f t="shared" si="42"/>
        <v>51908</v>
      </c>
      <c r="H604">
        <v>519</v>
      </c>
      <c r="I604" t="str">
        <f t="shared" si="43"/>
        <v>御津</v>
      </c>
      <c r="J604" t="s">
        <v>0</v>
      </c>
      <c r="K604">
        <v>8</v>
      </c>
      <c r="L604" t="s">
        <v>1191</v>
      </c>
      <c r="M604" t="s">
        <v>1192</v>
      </c>
      <c r="N604" t="s">
        <v>25</v>
      </c>
    </row>
    <row r="605" spans="7:14" ht="13.5">
      <c r="G605">
        <f t="shared" si="42"/>
        <v>51909</v>
      </c>
      <c r="H605">
        <v>519</v>
      </c>
      <c r="I605" t="str">
        <f t="shared" si="43"/>
        <v>御津</v>
      </c>
      <c r="J605" t="s">
        <v>0</v>
      </c>
      <c r="K605">
        <v>9</v>
      </c>
      <c r="L605" t="s">
        <v>1193</v>
      </c>
      <c r="M605" t="s">
        <v>1194</v>
      </c>
      <c r="N605" t="s">
        <v>25</v>
      </c>
    </row>
    <row r="606" spans="7:14" ht="13.5">
      <c r="G606">
        <f t="shared" si="42"/>
        <v>51910</v>
      </c>
      <c r="H606">
        <v>519</v>
      </c>
      <c r="I606" t="str">
        <f t="shared" si="43"/>
        <v>御津</v>
      </c>
      <c r="J606" t="s">
        <v>0</v>
      </c>
      <c r="K606">
        <v>10</v>
      </c>
      <c r="L606" t="s">
        <v>1195</v>
      </c>
      <c r="M606" t="s">
        <v>1196</v>
      </c>
      <c r="N606" t="s">
        <v>25</v>
      </c>
    </row>
    <row r="607" spans="7:14" ht="13.5">
      <c r="G607">
        <f t="shared" si="42"/>
        <v>51911</v>
      </c>
      <c r="H607">
        <v>519</v>
      </c>
      <c r="I607" t="str">
        <f t="shared" si="43"/>
        <v>御津</v>
      </c>
      <c r="J607" t="s">
        <v>0</v>
      </c>
      <c r="K607">
        <v>11</v>
      </c>
      <c r="L607" t="s">
        <v>1197</v>
      </c>
      <c r="M607" t="s">
        <v>1198</v>
      </c>
      <c r="N607" t="s">
        <v>25</v>
      </c>
    </row>
    <row r="608" spans="7:14" ht="13.5">
      <c r="G608">
        <f t="shared" si="42"/>
        <v>51912</v>
      </c>
      <c r="H608">
        <v>519</v>
      </c>
      <c r="I608" t="str">
        <f t="shared" si="43"/>
        <v>御津</v>
      </c>
      <c r="J608" t="s">
        <v>0</v>
      </c>
      <c r="K608">
        <v>12</v>
      </c>
      <c r="L608" t="s">
        <v>1199</v>
      </c>
      <c r="M608" t="s">
        <v>1200</v>
      </c>
      <c r="N608" t="s">
        <v>25</v>
      </c>
    </row>
    <row r="609" spans="7:14" ht="13.5">
      <c r="G609">
        <f t="shared" si="42"/>
        <v>51913</v>
      </c>
      <c r="H609">
        <v>519</v>
      </c>
      <c r="I609" t="str">
        <f t="shared" si="43"/>
        <v>御津</v>
      </c>
      <c r="J609" t="s">
        <v>0</v>
      </c>
      <c r="K609">
        <v>13</v>
      </c>
      <c r="L609" t="s">
        <v>1201</v>
      </c>
      <c r="M609" t="s">
        <v>1202</v>
      </c>
      <c r="N609" t="s">
        <v>25</v>
      </c>
    </row>
    <row r="610" spans="7:14" ht="13.5">
      <c r="G610">
        <f t="shared" si="42"/>
        <v>51914</v>
      </c>
      <c r="H610">
        <v>519</v>
      </c>
      <c r="I610" t="str">
        <f t="shared" si="43"/>
        <v>御津</v>
      </c>
      <c r="J610" t="s">
        <v>0</v>
      </c>
      <c r="K610">
        <v>14</v>
      </c>
      <c r="L610" t="s">
        <v>1203</v>
      </c>
      <c r="M610" t="s">
        <v>1204</v>
      </c>
      <c r="N610" t="s">
        <v>25</v>
      </c>
    </row>
    <row r="611" spans="7:14" ht="13.5">
      <c r="G611">
        <f t="shared" si="42"/>
        <v>51992</v>
      </c>
      <c r="H611">
        <v>519</v>
      </c>
      <c r="I611" t="str">
        <f t="shared" si="43"/>
        <v>御津</v>
      </c>
      <c r="J611" t="s">
        <v>0</v>
      </c>
      <c r="K611">
        <v>92</v>
      </c>
      <c r="L611" t="s">
        <v>1205</v>
      </c>
      <c r="M611" t="s">
        <v>1206</v>
      </c>
      <c r="N611" t="s">
        <v>14</v>
      </c>
    </row>
    <row r="612" spans="7:14" ht="13.5">
      <c r="G612">
        <f t="shared" si="42"/>
        <v>51993</v>
      </c>
      <c r="H612">
        <v>519</v>
      </c>
      <c r="I612" t="str">
        <f t="shared" si="43"/>
        <v>御津</v>
      </c>
      <c r="J612" t="s">
        <v>0</v>
      </c>
      <c r="K612">
        <v>93</v>
      </c>
      <c r="L612" t="s">
        <v>1207</v>
      </c>
      <c r="M612" t="s">
        <v>1208</v>
      </c>
      <c r="N612" t="s">
        <v>14</v>
      </c>
    </row>
    <row r="613" spans="7:14" ht="13.5">
      <c r="G613">
        <f t="shared" si="42"/>
        <v>51994</v>
      </c>
      <c r="H613">
        <v>519</v>
      </c>
      <c r="I613" t="str">
        <f t="shared" si="43"/>
        <v>御津</v>
      </c>
      <c r="J613" t="s">
        <v>0</v>
      </c>
      <c r="K613">
        <v>94</v>
      </c>
      <c r="L613" t="s">
        <v>1209</v>
      </c>
      <c r="M613" t="s">
        <v>1210</v>
      </c>
      <c r="N613" t="s">
        <v>14</v>
      </c>
    </row>
    <row r="614" spans="7:14" ht="13.5">
      <c r="G614">
        <f t="shared" si="42"/>
        <v>51995</v>
      </c>
      <c r="H614">
        <v>519</v>
      </c>
      <c r="I614" t="str">
        <f t="shared" si="43"/>
        <v>御津</v>
      </c>
      <c r="J614" t="s">
        <v>0</v>
      </c>
      <c r="K614">
        <v>95</v>
      </c>
      <c r="L614" t="s">
        <v>1211</v>
      </c>
      <c r="M614" t="s">
        <v>1212</v>
      </c>
      <c r="N614" t="s">
        <v>14</v>
      </c>
    </row>
    <row r="615" spans="17:24" ht="13.5">
      <c r="Q615">
        <f aca="true" t="shared" si="46" ref="Q615:Q620">IF(R615="","",R615*100+U615)</f>
        <v>51915</v>
      </c>
      <c r="R615">
        <v>519</v>
      </c>
      <c r="S615" t="str">
        <f aca="true" t="shared" si="47" ref="S615:S620">IF(R615="","",VLOOKUP(R615,$A$1:$D$22,2,FALSE))</f>
        <v>御津</v>
      </c>
      <c r="T615" t="s">
        <v>36</v>
      </c>
      <c r="U615">
        <v>15</v>
      </c>
      <c r="V615" t="s">
        <v>1213</v>
      </c>
      <c r="W615" t="s">
        <v>1214</v>
      </c>
      <c r="X615" t="s">
        <v>3</v>
      </c>
    </row>
    <row r="616" spans="17:24" ht="13.5">
      <c r="Q616">
        <f t="shared" si="46"/>
        <v>51916</v>
      </c>
      <c r="R616">
        <v>519</v>
      </c>
      <c r="S616" t="str">
        <f t="shared" si="47"/>
        <v>御津</v>
      </c>
      <c r="T616" t="s">
        <v>36</v>
      </c>
      <c r="U616">
        <v>16</v>
      </c>
      <c r="V616" t="s">
        <v>1215</v>
      </c>
      <c r="W616" t="s">
        <v>1216</v>
      </c>
      <c r="X616" t="s">
        <v>3</v>
      </c>
    </row>
    <row r="617" spans="17:24" ht="13.5">
      <c r="Q617">
        <f t="shared" si="46"/>
        <v>51917</v>
      </c>
      <c r="R617">
        <v>519</v>
      </c>
      <c r="S617" t="str">
        <f t="shared" si="47"/>
        <v>御津</v>
      </c>
      <c r="T617" t="s">
        <v>36</v>
      </c>
      <c r="U617">
        <v>17</v>
      </c>
      <c r="V617" t="s">
        <v>1217</v>
      </c>
      <c r="W617" t="s">
        <v>1218</v>
      </c>
      <c r="X617" t="s">
        <v>3</v>
      </c>
    </row>
    <row r="618" spans="17:24" ht="13.5">
      <c r="Q618">
        <f t="shared" si="46"/>
        <v>51921</v>
      </c>
      <c r="R618">
        <v>519</v>
      </c>
      <c r="S618" t="str">
        <f t="shared" si="47"/>
        <v>御津</v>
      </c>
      <c r="T618" t="s">
        <v>36</v>
      </c>
      <c r="U618">
        <v>21</v>
      </c>
      <c r="V618" t="s">
        <v>1219</v>
      </c>
      <c r="W618" t="s">
        <v>1220</v>
      </c>
      <c r="X618" t="s">
        <v>14</v>
      </c>
    </row>
    <row r="619" spans="17:24" ht="13.5">
      <c r="Q619">
        <f t="shared" si="46"/>
        <v>51922</v>
      </c>
      <c r="R619">
        <v>519</v>
      </c>
      <c r="S619" t="str">
        <f t="shared" si="47"/>
        <v>御津</v>
      </c>
      <c r="T619" t="s">
        <v>36</v>
      </c>
      <c r="U619">
        <v>22</v>
      </c>
      <c r="V619" t="s">
        <v>1221</v>
      </c>
      <c r="W619" t="s">
        <v>1222</v>
      </c>
      <c r="X619" t="s">
        <v>14</v>
      </c>
    </row>
    <row r="620" spans="17:24" ht="13.5">
      <c r="Q620">
        <f t="shared" si="46"/>
        <v>51923</v>
      </c>
      <c r="R620">
        <v>519</v>
      </c>
      <c r="S620" t="str">
        <f t="shared" si="47"/>
        <v>御津</v>
      </c>
      <c r="T620" t="s">
        <v>36</v>
      </c>
      <c r="U620">
        <v>23</v>
      </c>
      <c r="V620" t="s">
        <v>1223</v>
      </c>
      <c r="W620" t="s">
        <v>1224</v>
      </c>
      <c r="X620" t="s">
        <v>14</v>
      </c>
    </row>
    <row r="621" spans="7:14" ht="13.5">
      <c r="G621">
        <f t="shared" si="42"/>
        <v>52001</v>
      </c>
      <c r="H621">
        <v>520</v>
      </c>
      <c r="I621" t="str">
        <f t="shared" si="43"/>
        <v>佐用</v>
      </c>
      <c r="J621" t="s">
        <v>0</v>
      </c>
      <c r="K621">
        <v>1</v>
      </c>
      <c r="L621" t="s">
        <v>1225</v>
      </c>
      <c r="M621" t="s">
        <v>1226</v>
      </c>
      <c r="N621" t="s">
        <v>25</v>
      </c>
    </row>
    <row r="622" spans="7:14" ht="13.5">
      <c r="G622">
        <f t="shared" si="42"/>
        <v>52002</v>
      </c>
      <c r="H622">
        <v>520</v>
      </c>
      <c r="I622" t="str">
        <f t="shared" si="43"/>
        <v>佐用</v>
      </c>
      <c r="J622" t="s">
        <v>0</v>
      </c>
      <c r="K622">
        <v>2</v>
      </c>
      <c r="L622" t="s">
        <v>1227</v>
      </c>
      <c r="M622" t="s">
        <v>1228</v>
      </c>
      <c r="N622" t="s">
        <v>25</v>
      </c>
    </row>
    <row r="623" spans="7:14" ht="13.5">
      <c r="G623">
        <f t="shared" si="42"/>
        <v>52003</v>
      </c>
      <c r="H623">
        <v>520</v>
      </c>
      <c r="I623" t="str">
        <f t="shared" si="43"/>
        <v>佐用</v>
      </c>
      <c r="J623" t="s">
        <v>0</v>
      </c>
      <c r="K623">
        <v>3</v>
      </c>
      <c r="L623" t="s">
        <v>1229</v>
      </c>
      <c r="M623" t="s">
        <v>1230</v>
      </c>
      <c r="N623" t="s">
        <v>25</v>
      </c>
    </row>
    <row r="624" spans="7:14" ht="13.5">
      <c r="G624">
        <f t="shared" si="42"/>
        <v>52004</v>
      </c>
      <c r="H624">
        <v>520</v>
      </c>
      <c r="I624" t="str">
        <f t="shared" si="43"/>
        <v>佐用</v>
      </c>
      <c r="J624" t="s">
        <v>0</v>
      </c>
      <c r="K624">
        <v>4</v>
      </c>
      <c r="L624" t="s">
        <v>1231</v>
      </c>
      <c r="M624" t="s">
        <v>1232</v>
      </c>
      <c r="N624" t="s">
        <v>25</v>
      </c>
    </row>
    <row r="625" spans="7:14" ht="13.5">
      <c r="G625">
        <f t="shared" si="42"/>
        <v>52005</v>
      </c>
      <c r="H625">
        <v>520</v>
      </c>
      <c r="I625" t="str">
        <f t="shared" si="43"/>
        <v>佐用</v>
      </c>
      <c r="J625" t="s">
        <v>0</v>
      </c>
      <c r="K625">
        <v>5</v>
      </c>
      <c r="L625" t="s">
        <v>1233</v>
      </c>
      <c r="M625" t="s">
        <v>1234</v>
      </c>
      <c r="N625" t="s">
        <v>25</v>
      </c>
    </row>
    <row r="626" spans="7:14" ht="13.5">
      <c r="G626">
        <f t="shared" si="42"/>
        <v>52006</v>
      </c>
      <c r="H626">
        <v>520</v>
      </c>
      <c r="I626" t="str">
        <f t="shared" si="43"/>
        <v>佐用</v>
      </c>
      <c r="J626" t="s">
        <v>0</v>
      </c>
      <c r="K626">
        <v>6</v>
      </c>
      <c r="L626" t="s">
        <v>1235</v>
      </c>
      <c r="M626" t="s">
        <v>1236</v>
      </c>
      <c r="N626" t="s">
        <v>25</v>
      </c>
    </row>
    <row r="627" spans="7:14" ht="13.5">
      <c r="G627">
        <f t="shared" si="42"/>
        <v>52007</v>
      </c>
      <c r="H627">
        <v>520</v>
      </c>
      <c r="I627" t="str">
        <f t="shared" si="43"/>
        <v>佐用</v>
      </c>
      <c r="J627" t="s">
        <v>0</v>
      </c>
      <c r="K627">
        <v>7</v>
      </c>
      <c r="L627" t="s">
        <v>1237</v>
      </c>
      <c r="M627" t="s">
        <v>1238</v>
      </c>
      <c r="N627" t="s">
        <v>25</v>
      </c>
    </row>
    <row r="628" spans="7:14" ht="13.5">
      <c r="G628">
        <f t="shared" si="42"/>
        <v>52008</v>
      </c>
      <c r="H628">
        <v>520</v>
      </c>
      <c r="I628" t="str">
        <f t="shared" si="43"/>
        <v>佐用</v>
      </c>
      <c r="J628" t="s">
        <v>0</v>
      </c>
      <c r="K628">
        <v>8</v>
      </c>
      <c r="L628" t="s">
        <v>1239</v>
      </c>
      <c r="M628" t="s">
        <v>1240</v>
      </c>
      <c r="N628" t="s">
        <v>25</v>
      </c>
    </row>
    <row r="629" spans="7:14" ht="13.5">
      <c r="G629">
        <f t="shared" si="42"/>
        <v>52009</v>
      </c>
      <c r="H629">
        <v>520</v>
      </c>
      <c r="I629" t="str">
        <f t="shared" si="43"/>
        <v>佐用</v>
      </c>
      <c r="J629" t="s">
        <v>0</v>
      </c>
      <c r="K629">
        <v>9</v>
      </c>
      <c r="L629" t="s">
        <v>1241</v>
      </c>
      <c r="M629" t="s">
        <v>1242</v>
      </c>
      <c r="N629" t="s">
        <v>25</v>
      </c>
    </row>
    <row r="630" spans="7:14" ht="13.5">
      <c r="G630">
        <f t="shared" si="42"/>
        <v>52038</v>
      </c>
      <c r="H630">
        <v>520</v>
      </c>
      <c r="I630" t="str">
        <f t="shared" si="43"/>
        <v>佐用</v>
      </c>
      <c r="J630" t="s">
        <v>0</v>
      </c>
      <c r="K630">
        <v>38</v>
      </c>
      <c r="L630" t="s">
        <v>1243</v>
      </c>
      <c r="M630" t="s">
        <v>1244</v>
      </c>
      <c r="N630" t="s">
        <v>3</v>
      </c>
    </row>
    <row r="631" spans="7:14" ht="13.5">
      <c r="G631">
        <f t="shared" si="42"/>
        <v>52039</v>
      </c>
      <c r="H631">
        <v>520</v>
      </c>
      <c r="I631" t="str">
        <f t="shared" si="43"/>
        <v>佐用</v>
      </c>
      <c r="J631" t="s">
        <v>0</v>
      </c>
      <c r="K631">
        <v>39</v>
      </c>
      <c r="L631" t="s">
        <v>1245</v>
      </c>
      <c r="M631" t="s">
        <v>1246</v>
      </c>
      <c r="N631" t="s">
        <v>3</v>
      </c>
    </row>
    <row r="632" spans="7:14" ht="13.5">
      <c r="G632">
        <f t="shared" si="42"/>
        <v>52040</v>
      </c>
      <c r="H632">
        <v>520</v>
      </c>
      <c r="I632" t="str">
        <f t="shared" si="43"/>
        <v>佐用</v>
      </c>
      <c r="J632" t="s">
        <v>0</v>
      </c>
      <c r="K632">
        <v>40</v>
      </c>
      <c r="L632" t="s">
        <v>1247</v>
      </c>
      <c r="M632" t="s">
        <v>1248</v>
      </c>
      <c r="N632" t="s">
        <v>3</v>
      </c>
    </row>
    <row r="633" spans="7:14" ht="13.5">
      <c r="G633">
        <f t="shared" si="42"/>
        <v>52041</v>
      </c>
      <c r="H633">
        <v>520</v>
      </c>
      <c r="I633" t="str">
        <f t="shared" si="43"/>
        <v>佐用</v>
      </c>
      <c r="J633" t="s">
        <v>0</v>
      </c>
      <c r="K633">
        <v>41</v>
      </c>
      <c r="L633" t="s">
        <v>1249</v>
      </c>
      <c r="M633" t="s">
        <v>1250</v>
      </c>
      <c r="N633" t="s">
        <v>3</v>
      </c>
    </row>
    <row r="634" spans="7:14" ht="13.5">
      <c r="G634">
        <f t="shared" si="42"/>
        <v>52042</v>
      </c>
      <c r="H634">
        <v>520</v>
      </c>
      <c r="I634" t="str">
        <f t="shared" si="43"/>
        <v>佐用</v>
      </c>
      <c r="J634" t="s">
        <v>0</v>
      </c>
      <c r="K634">
        <v>42</v>
      </c>
      <c r="L634" t="s">
        <v>1251</v>
      </c>
      <c r="M634" t="s">
        <v>1252</v>
      </c>
      <c r="N634" t="s">
        <v>3</v>
      </c>
    </row>
    <row r="635" spans="7:14" ht="13.5">
      <c r="G635">
        <f t="shared" si="42"/>
        <v>52043</v>
      </c>
      <c r="H635">
        <v>520</v>
      </c>
      <c r="I635" t="str">
        <f t="shared" si="43"/>
        <v>佐用</v>
      </c>
      <c r="J635" t="s">
        <v>0</v>
      </c>
      <c r="K635">
        <v>43</v>
      </c>
      <c r="L635" t="s">
        <v>1253</v>
      </c>
      <c r="M635" t="s">
        <v>1254</v>
      </c>
      <c r="N635" t="s">
        <v>3</v>
      </c>
    </row>
    <row r="636" spans="7:14" ht="13.5">
      <c r="G636">
        <f t="shared" si="42"/>
        <v>52044</v>
      </c>
      <c r="H636">
        <v>520</v>
      </c>
      <c r="I636" t="str">
        <f t="shared" si="43"/>
        <v>佐用</v>
      </c>
      <c r="J636" t="s">
        <v>0</v>
      </c>
      <c r="K636">
        <v>44</v>
      </c>
      <c r="L636" t="s">
        <v>1255</v>
      </c>
      <c r="M636" t="s">
        <v>1256</v>
      </c>
      <c r="N636" t="s">
        <v>3</v>
      </c>
    </row>
    <row r="637" spans="7:14" ht="13.5">
      <c r="G637">
        <f t="shared" si="42"/>
        <v>52045</v>
      </c>
      <c r="H637">
        <v>520</v>
      </c>
      <c r="I637" t="str">
        <f t="shared" si="43"/>
        <v>佐用</v>
      </c>
      <c r="J637" t="s">
        <v>0</v>
      </c>
      <c r="K637">
        <v>45</v>
      </c>
      <c r="L637" t="s">
        <v>1257</v>
      </c>
      <c r="M637" t="s">
        <v>1258</v>
      </c>
      <c r="N637" t="s">
        <v>3</v>
      </c>
    </row>
    <row r="638" spans="7:14" ht="13.5">
      <c r="G638">
        <f t="shared" si="42"/>
        <v>52048</v>
      </c>
      <c r="H638">
        <v>520</v>
      </c>
      <c r="I638" t="str">
        <f t="shared" si="43"/>
        <v>佐用</v>
      </c>
      <c r="J638" t="s">
        <v>0</v>
      </c>
      <c r="K638">
        <v>48</v>
      </c>
      <c r="L638" t="s">
        <v>1259</v>
      </c>
      <c r="M638" t="s">
        <v>1260</v>
      </c>
      <c r="N638" t="s">
        <v>3</v>
      </c>
    </row>
    <row r="639" spans="7:14" ht="13.5">
      <c r="G639">
        <f t="shared" si="42"/>
        <v>52049</v>
      </c>
      <c r="H639">
        <v>520</v>
      </c>
      <c r="I639" t="str">
        <f t="shared" si="43"/>
        <v>佐用</v>
      </c>
      <c r="J639" t="s">
        <v>0</v>
      </c>
      <c r="K639">
        <v>49</v>
      </c>
      <c r="L639" t="s">
        <v>1261</v>
      </c>
      <c r="M639" t="s">
        <v>1262</v>
      </c>
      <c r="N639" t="s">
        <v>14</v>
      </c>
    </row>
    <row r="640" spans="7:14" ht="13.5">
      <c r="G640">
        <f t="shared" si="42"/>
        <v>52050</v>
      </c>
      <c r="H640">
        <v>520</v>
      </c>
      <c r="I640" t="str">
        <f t="shared" si="43"/>
        <v>佐用</v>
      </c>
      <c r="J640" t="s">
        <v>0</v>
      </c>
      <c r="K640">
        <v>50</v>
      </c>
      <c r="L640" t="s">
        <v>1263</v>
      </c>
      <c r="M640" t="s">
        <v>1264</v>
      </c>
      <c r="N640" t="s">
        <v>14</v>
      </c>
    </row>
    <row r="641" spans="7:14" ht="13.5">
      <c r="G641">
        <f t="shared" si="42"/>
        <v>52051</v>
      </c>
      <c r="H641">
        <v>520</v>
      </c>
      <c r="I641" t="str">
        <f t="shared" si="43"/>
        <v>佐用</v>
      </c>
      <c r="J641" t="s">
        <v>0</v>
      </c>
      <c r="K641">
        <v>51</v>
      </c>
      <c r="L641" t="s">
        <v>1265</v>
      </c>
      <c r="M641" t="s">
        <v>1266</v>
      </c>
      <c r="N641" t="s">
        <v>14</v>
      </c>
    </row>
    <row r="642" spans="7:14" ht="13.5">
      <c r="G642">
        <f t="shared" si="42"/>
        <v>52052</v>
      </c>
      <c r="H642">
        <v>520</v>
      </c>
      <c r="I642" t="str">
        <f t="shared" si="43"/>
        <v>佐用</v>
      </c>
      <c r="J642" t="s">
        <v>0</v>
      </c>
      <c r="K642">
        <v>52</v>
      </c>
      <c r="L642" t="s">
        <v>1267</v>
      </c>
      <c r="M642" t="s">
        <v>1268</v>
      </c>
      <c r="N642" t="s">
        <v>14</v>
      </c>
    </row>
    <row r="643" spans="7:14" ht="13.5">
      <c r="G643">
        <f aca="true" t="shared" si="48" ref="G643:G696">IF(H643="","",H643*100+K643)</f>
        <v>52053</v>
      </c>
      <c r="H643">
        <v>520</v>
      </c>
      <c r="I643" t="str">
        <f aca="true" t="shared" si="49" ref="I643:I696">IF(H643="","",VLOOKUP(H643,$A$1:$D$22,2,FALSE))</f>
        <v>佐用</v>
      </c>
      <c r="J643" t="s">
        <v>0</v>
      </c>
      <c r="K643">
        <v>53</v>
      </c>
      <c r="L643" t="s">
        <v>1269</v>
      </c>
      <c r="M643" t="s">
        <v>1270</v>
      </c>
      <c r="N643" t="s">
        <v>14</v>
      </c>
    </row>
    <row r="644" spans="7:14" ht="13.5">
      <c r="G644">
        <f t="shared" si="48"/>
        <v>52054</v>
      </c>
      <c r="H644">
        <v>520</v>
      </c>
      <c r="I644" t="str">
        <f t="shared" si="49"/>
        <v>佐用</v>
      </c>
      <c r="J644" t="s">
        <v>0</v>
      </c>
      <c r="K644">
        <v>54</v>
      </c>
      <c r="L644" t="s">
        <v>1271</v>
      </c>
      <c r="M644" t="s">
        <v>1272</v>
      </c>
      <c r="N644" t="s">
        <v>14</v>
      </c>
    </row>
    <row r="645" spans="7:14" ht="13.5">
      <c r="G645">
        <f t="shared" si="48"/>
        <v>52055</v>
      </c>
      <c r="H645">
        <v>520</v>
      </c>
      <c r="I645" t="str">
        <f t="shared" si="49"/>
        <v>佐用</v>
      </c>
      <c r="J645" t="s">
        <v>0</v>
      </c>
      <c r="K645">
        <v>55</v>
      </c>
      <c r="L645" t="s">
        <v>1273</v>
      </c>
      <c r="M645" t="s">
        <v>1274</v>
      </c>
      <c r="N645" t="s">
        <v>14</v>
      </c>
    </row>
    <row r="646" spans="17:24" ht="13.5">
      <c r="Q646">
        <f>IF(R646="","",R646*100+U646)</f>
        <v>52061</v>
      </c>
      <c r="R646">
        <v>520</v>
      </c>
      <c r="S646" t="str">
        <f>IF(R646="","",VLOOKUP(R646,$A$1:$D$22,2,FALSE))</f>
        <v>佐用</v>
      </c>
      <c r="T646" t="s">
        <v>36</v>
      </c>
      <c r="U646">
        <v>61</v>
      </c>
      <c r="V646" t="s">
        <v>1275</v>
      </c>
      <c r="W646" t="s">
        <v>1276</v>
      </c>
      <c r="X646" t="s">
        <v>3</v>
      </c>
    </row>
    <row r="647" spans="17:24" ht="13.5">
      <c r="Q647">
        <f>IF(R647="","",R647*100+U647)</f>
        <v>52062</v>
      </c>
      <c r="R647">
        <v>520</v>
      </c>
      <c r="S647" t="str">
        <f>IF(R647="","",VLOOKUP(R647,$A$1:$D$22,2,FALSE))</f>
        <v>佐用</v>
      </c>
      <c r="T647" t="s">
        <v>36</v>
      </c>
      <c r="U647">
        <v>62</v>
      </c>
      <c r="V647" t="s">
        <v>1277</v>
      </c>
      <c r="W647" t="s">
        <v>1278</v>
      </c>
      <c r="X647" t="s">
        <v>3</v>
      </c>
    </row>
    <row r="648" spans="17:24" ht="13.5">
      <c r="Q648">
        <f>IF(R648="","",R648*100+U648)</f>
        <v>52063</v>
      </c>
      <c r="R648">
        <v>520</v>
      </c>
      <c r="S648" t="str">
        <f>IF(R648="","",VLOOKUP(R648,$A$1:$D$22,2,FALSE))</f>
        <v>佐用</v>
      </c>
      <c r="T648" t="s">
        <v>36</v>
      </c>
      <c r="U648">
        <v>63</v>
      </c>
      <c r="V648" t="s">
        <v>1279</v>
      </c>
      <c r="W648" t="s">
        <v>1280</v>
      </c>
      <c r="X648" t="s">
        <v>3</v>
      </c>
    </row>
    <row r="649" spans="17:24" ht="13.5">
      <c r="Q649">
        <f>IF(R649="","",R649*100+U649)</f>
        <v>52064</v>
      </c>
      <c r="R649">
        <v>520</v>
      </c>
      <c r="S649" t="str">
        <f>IF(R649="","",VLOOKUP(R649,$A$1:$D$22,2,FALSE))</f>
        <v>佐用</v>
      </c>
      <c r="T649" t="s">
        <v>36</v>
      </c>
      <c r="U649">
        <v>64</v>
      </c>
      <c r="V649" t="s">
        <v>1281</v>
      </c>
      <c r="W649" t="s">
        <v>1282</v>
      </c>
      <c r="X649" t="s">
        <v>14</v>
      </c>
    </row>
    <row r="650" spans="17:24" ht="13.5">
      <c r="Q650">
        <f>IF(R650="","",R650*100+U650)</f>
        <v>52065</v>
      </c>
      <c r="R650">
        <v>520</v>
      </c>
      <c r="S650" t="str">
        <f>IF(R650="","",VLOOKUP(R650,$A$1:$D$22,2,FALSE))</f>
        <v>佐用</v>
      </c>
      <c r="T650" t="s">
        <v>36</v>
      </c>
      <c r="U650">
        <v>65</v>
      </c>
      <c r="V650" t="s">
        <v>1283</v>
      </c>
      <c r="W650" t="s">
        <v>1284</v>
      </c>
      <c r="X650" t="s">
        <v>14</v>
      </c>
    </row>
    <row r="651" spans="7:14" ht="13.5">
      <c r="G651">
        <f t="shared" si="48"/>
        <v>52046</v>
      </c>
      <c r="H651">
        <v>520</v>
      </c>
      <c r="I651" t="str">
        <f t="shared" si="49"/>
        <v>佐用</v>
      </c>
      <c r="J651" t="s">
        <v>0</v>
      </c>
      <c r="K651">
        <v>46</v>
      </c>
      <c r="L651" t="s">
        <v>1259</v>
      </c>
      <c r="M651" t="s">
        <v>1285</v>
      </c>
      <c r="N651" t="s">
        <v>3</v>
      </c>
    </row>
    <row r="652" spans="7:14" ht="13.5">
      <c r="G652">
        <f t="shared" si="48"/>
        <v>52235</v>
      </c>
      <c r="H652">
        <v>522</v>
      </c>
      <c r="I652" t="str">
        <f t="shared" si="49"/>
        <v>上月</v>
      </c>
      <c r="J652" t="s">
        <v>0</v>
      </c>
      <c r="K652">
        <v>35</v>
      </c>
      <c r="L652" t="s">
        <v>1286</v>
      </c>
      <c r="M652" t="s">
        <v>1287</v>
      </c>
      <c r="N652" t="s">
        <v>3</v>
      </c>
    </row>
    <row r="653" spans="7:14" ht="13.5">
      <c r="G653">
        <f t="shared" si="48"/>
        <v>52236</v>
      </c>
      <c r="H653">
        <v>522</v>
      </c>
      <c r="I653" t="str">
        <f t="shared" si="49"/>
        <v>上月</v>
      </c>
      <c r="J653" t="s">
        <v>0</v>
      </c>
      <c r="K653">
        <v>36</v>
      </c>
      <c r="L653" t="s">
        <v>1288</v>
      </c>
      <c r="M653" t="s">
        <v>1289</v>
      </c>
      <c r="N653" t="s">
        <v>3</v>
      </c>
    </row>
    <row r="654" spans="7:14" ht="13.5">
      <c r="G654">
        <f t="shared" si="48"/>
        <v>52237</v>
      </c>
      <c r="H654">
        <v>522</v>
      </c>
      <c r="I654" t="str">
        <f t="shared" si="49"/>
        <v>上月</v>
      </c>
      <c r="J654" t="s">
        <v>0</v>
      </c>
      <c r="K654">
        <v>37</v>
      </c>
      <c r="L654" t="s">
        <v>1290</v>
      </c>
      <c r="M654" t="s">
        <v>1291</v>
      </c>
      <c r="N654" t="s">
        <v>3</v>
      </c>
    </row>
    <row r="655" spans="7:14" ht="13.5">
      <c r="G655">
        <f t="shared" si="48"/>
        <v>52238</v>
      </c>
      <c r="H655">
        <v>522</v>
      </c>
      <c r="I655" t="str">
        <f t="shared" si="49"/>
        <v>上月</v>
      </c>
      <c r="J655" t="s">
        <v>0</v>
      </c>
      <c r="K655">
        <v>38</v>
      </c>
      <c r="L655" t="s">
        <v>1292</v>
      </c>
      <c r="M655" t="s">
        <v>1293</v>
      </c>
      <c r="N655" t="s">
        <v>3</v>
      </c>
    </row>
    <row r="656" spans="7:14" ht="13.5">
      <c r="G656">
        <f t="shared" si="48"/>
        <v>52239</v>
      </c>
      <c r="H656">
        <v>522</v>
      </c>
      <c r="I656" t="str">
        <f t="shared" si="49"/>
        <v>上月</v>
      </c>
      <c r="J656" t="s">
        <v>0</v>
      </c>
      <c r="K656">
        <v>39</v>
      </c>
      <c r="L656" t="s">
        <v>1294</v>
      </c>
      <c r="M656" t="s">
        <v>1295</v>
      </c>
      <c r="N656" t="s">
        <v>3</v>
      </c>
    </row>
    <row r="657" spans="7:14" ht="13.5">
      <c r="G657">
        <f t="shared" si="48"/>
        <v>52240</v>
      </c>
      <c r="H657">
        <v>522</v>
      </c>
      <c r="I657" t="str">
        <f t="shared" si="49"/>
        <v>上月</v>
      </c>
      <c r="J657" t="s">
        <v>0</v>
      </c>
      <c r="K657">
        <v>40</v>
      </c>
      <c r="L657" t="s">
        <v>1296</v>
      </c>
      <c r="M657" t="s">
        <v>1297</v>
      </c>
      <c r="N657" t="s">
        <v>3</v>
      </c>
    </row>
    <row r="658" spans="7:14" ht="13.5">
      <c r="G658">
        <f t="shared" si="48"/>
        <v>52241</v>
      </c>
      <c r="H658">
        <v>522</v>
      </c>
      <c r="I658" t="str">
        <f t="shared" si="49"/>
        <v>上月</v>
      </c>
      <c r="J658" t="s">
        <v>0</v>
      </c>
      <c r="K658">
        <v>41</v>
      </c>
      <c r="L658" t="s">
        <v>1298</v>
      </c>
      <c r="M658" t="s">
        <v>1299</v>
      </c>
      <c r="N658" t="s">
        <v>3</v>
      </c>
    </row>
    <row r="659" spans="17:24" ht="13.5">
      <c r="Q659">
        <f aca="true" t="shared" si="50" ref="Q659:Q671">IF(R659="","",R659*100+U659)</f>
        <v>52287</v>
      </c>
      <c r="R659">
        <v>522</v>
      </c>
      <c r="S659" t="str">
        <f aca="true" t="shared" si="51" ref="S659:S671">IF(R659="","",VLOOKUP(R659,$A$1:$D$22,2,FALSE))</f>
        <v>上月</v>
      </c>
      <c r="T659" t="s">
        <v>36</v>
      </c>
      <c r="U659">
        <v>87</v>
      </c>
      <c r="V659" t="s">
        <v>1300</v>
      </c>
      <c r="W659" t="s">
        <v>1301</v>
      </c>
      <c r="X659" t="s">
        <v>3</v>
      </c>
    </row>
    <row r="660" spans="17:24" ht="13.5">
      <c r="Q660">
        <f t="shared" si="50"/>
        <v>52288</v>
      </c>
      <c r="R660">
        <v>522</v>
      </c>
      <c r="S660" t="str">
        <f t="shared" si="51"/>
        <v>上月</v>
      </c>
      <c r="T660" t="s">
        <v>36</v>
      </c>
      <c r="U660">
        <v>88</v>
      </c>
      <c r="V660" t="s">
        <v>1302</v>
      </c>
      <c r="W660" t="s">
        <v>1303</v>
      </c>
      <c r="X660" t="s">
        <v>3</v>
      </c>
    </row>
    <row r="661" spans="17:24" ht="13.5">
      <c r="Q661">
        <f t="shared" si="50"/>
        <v>52289</v>
      </c>
      <c r="R661">
        <v>522</v>
      </c>
      <c r="S661" t="str">
        <f t="shared" si="51"/>
        <v>上月</v>
      </c>
      <c r="T661" t="s">
        <v>36</v>
      </c>
      <c r="U661">
        <v>89</v>
      </c>
      <c r="V661" t="s">
        <v>1304</v>
      </c>
      <c r="W661" t="s">
        <v>1305</v>
      </c>
      <c r="X661" t="s">
        <v>3</v>
      </c>
    </row>
    <row r="662" spans="17:24" ht="13.5">
      <c r="Q662">
        <f t="shared" si="50"/>
        <v>52290</v>
      </c>
      <c r="R662">
        <v>522</v>
      </c>
      <c r="S662" t="str">
        <f t="shared" si="51"/>
        <v>上月</v>
      </c>
      <c r="T662" t="s">
        <v>36</v>
      </c>
      <c r="U662">
        <v>90</v>
      </c>
      <c r="V662" t="s">
        <v>1306</v>
      </c>
      <c r="W662" t="s">
        <v>1307</v>
      </c>
      <c r="X662" t="s">
        <v>3</v>
      </c>
    </row>
    <row r="663" spans="17:24" ht="13.5">
      <c r="Q663">
        <f t="shared" si="50"/>
        <v>52291</v>
      </c>
      <c r="R663">
        <v>522</v>
      </c>
      <c r="S663" t="str">
        <f t="shared" si="51"/>
        <v>上月</v>
      </c>
      <c r="T663" t="s">
        <v>36</v>
      </c>
      <c r="U663">
        <v>91</v>
      </c>
      <c r="V663" t="s">
        <v>1308</v>
      </c>
      <c r="W663" t="s">
        <v>1309</v>
      </c>
      <c r="X663" t="s">
        <v>14</v>
      </c>
    </row>
    <row r="664" spans="17:24" ht="13.5">
      <c r="Q664">
        <f t="shared" si="50"/>
        <v>52292</v>
      </c>
      <c r="R664">
        <v>522</v>
      </c>
      <c r="S664" t="str">
        <f t="shared" si="51"/>
        <v>上月</v>
      </c>
      <c r="T664" t="s">
        <v>36</v>
      </c>
      <c r="U664">
        <v>92</v>
      </c>
      <c r="V664" t="s">
        <v>1310</v>
      </c>
      <c r="W664" t="s">
        <v>1311</v>
      </c>
      <c r="X664" t="s">
        <v>14</v>
      </c>
    </row>
    <row r="665" spans="17:24" ht="13.5">
      <c r="Q665">
        <f t="shared" si="50"/>
        <v>52293</v>
      </c>
      <c r="R665">
        <v>522</v>
      </c>
      <c r="S665" t="str">
        <f t="shared" si="51"/>
        <v>上月</v>
      </c>
      <c r="T665" t="s">
        <v>36</v>
      </c>
      <c r="U665">
        <v>93</v>
      </c>
      <c r="V665" t="s">
        <v>1312</v>
      </c>
      <c r="W665" t="s">
        <v>1313</v>
      </c>
      <c r="X665" t="s">
        <v>14</v>
      </c>
    </row>
    <row r="666" spans="17:24" ht="13.5">
      <c r="Q666">
        <f t="shared" si="50"/>
        <v>52294</v>
      </c>
      <c r="R666">
        <v>522</v>
      </c>
      <c r="S666" t="str">
        <f t="shared" si="51"/>
        <v>上月</v>
      </c>
      <c r="T666" t="s">
        <v>36</v>
      </c>
      <c r="U666">
        <v>94</v>
      </c>
      <c r="V666" t="s">
        <v>1314</v>
      </c>
      <c r="W666" t="s">
        <v>1315</v>
      </c>
      <c r="X666" t="s">
        <v>14</v>
      </c>
    </row>
    <row r="667" spans="17:24" ht="13.5">
      <c r="Q667">
        <f t="shared" si="50"/>
        <v>52295</v>
      </c>
      <c r="R667">
        <v>522</v>
      </c>
      <c r="S667" t="str">
        <f t="shared" si="51"/>
        <v>上月</v>
      </c>
      <c r="T667" t="s">
        <v>36</v>
      </c>
      <c r="U667">
        <v>95</v>
      </c>
      <c r="V667" t="s">
        <v>1316</v>
      </c>
      <c r="W667" t="s">
        <v>1317</v>
      </c>
      <c r="X667" t="s">
        <v>25</v>
      </c>
    </row>
    <row r="668" spans="17:24" ht="13.5">
      <c r="Q668">
        <f t="shared" si="50"/>
        <v>52296</v>
      </c>
      <c r="R668">
        <v>522</v>
      </c>
      <c r="S668" t="str">
        <f t="shared" si="51"/>
        <v>上月</v>
      </c>
      <c r="T668" t="s">
        <v>36</v>
      </c>
      <c r="U668">
        <v>96</v>
      </c>
      <c r="V668" t="s">
        <v>1318</v>
      </c>
      <c r="W668" t="s">
        <v>1319</v>
      </c>
      <c r="X668" t="s">
        <v>25</v>
      </c>
    </row>
    <row r="669" spans="17:24" ht="13.5">
      <c r="Q669">
        <f t="shared" si="50"/>
        <v>52297</v>
      </c>
      <c r="R669">
        <v>522</v>
      </c>
      <c r="S669" t="str">
        <f t="shared" si="51"/>
        <v>上月</v>
      </c>
      <c r="T669" t="s">
        <v>36</v>
      </c>
      <c r="U669">
        <v>97</v>
      </c>
      <c r="V669" t="s">
        <v>1320</v>
      </c>
      <c r="W669" t="s">
        <v>1321</v>
      </c>
      <c r="X669" t="s">
        <v>25</v>
      </c>
    </row>
    <row r="670" spans="17:24" ht="13.5">
      <c r="Q670">
        <f t="shared" si="50"/>
        <v>52298</v>
      </c>
      <c r="R670">
        <v>522</v>
      </c>
      <c r="S670" t="str">
        <f t="shared" si="51"/>
        <v>上月</v>
      </c>
      <c r="T670" t="s">
        <v>36</v>
      </c>
      <c r="U670">
        <v>98</v>
      </c>
      <c r="V670" t="s">
        <v>1322</v>
      </c>
      <c r="W670" t="s">
        <v>1323</v>
      </c>
      <c r="X670" t="s">
        <v>25</v>
      </c>
    </row>
    <row r="671" spans="17:24" ht="13.5">
      <c r="Q671">
        <f t="shared" si="50"/>
        <v>52299</v>
      </c>
      <c r="R671">
        <v>522</v>
      </c>
      <c r="S671" t="str">
        <f t="shared" si="51"/>
        <v>上月</v>
      </c>
      <c r="T671" t="s">
        <v>36</v>
      </c>
      <c r="U671">
        <v>99</v>
      </c>
      <c r="V671" t="s">
        <v>1324</v>
      </c>
      <c r="W671" t="s">
        <v>1325</v>
      </c>
      <c r="X671" t="s">
        <v>25</v>
      </c>
    </row>
    <row r="672" spans="7:14" ht="13.5">
      <c r="G672">
        <f t="shared" si="48"/>
        <v>52704</v>
      </c>
      <c r="H672">
        <v>527</v>
      </c>
      <c r="I672" t="str">
        <f t="shared" si="49"/>
        <v>山崎南</v>
      </c>
      <c r="J672" t="s">
        <v>0</v>
      </c>
      <c r="K672">
        <v>4</v>
      </c>
      <c r="L672" t="s">
        <v>1326</v>
      </c>
      <c r="M672" t="s">
        <v>1327</v>
      </c>
      <c r="N672" t="s">
        <v>3</v>
      </c>
    </row>
    <row r="673" spans="7:14" ht="13.5">
      <c r="G673">
        <f t="shared" si="48"/>
        <v>52719</v>
      </c>
      <c r="H673">
        <v>527</v>
      </c>
      <c r="I673" t="str">
        <f t="shared" si="49"/>
        <v>山崎南</v>
      </c>
      <c r="J673" t="s">
        <v>0</v>
      </c>
      <c r="K673">
        <v>19</v>
      </c>
      <c r="L673" t="s">
        <v>1328</v>
      </c>
      <c r="M673" t="s">
        <v>1329</v>
      </c>
      <c r="N673" t="s">
        <v>3</v>
      </c>
    </row>
    <row r="674" spans="7:14" ht="13.5">
      <c r="G674">
        <f t="shared" si="48"/>
        <v>52720</v>
      </c>
      <c r="H674">
        <v>527</v>
      </c>
      <c r="I674" t="str">
        <f t="shared" si="49"/>
        <v>山崎南</v>
      </c>
      <c r="J674" t="s">
        <v>0</v>
      </c>
      <c r="K674">
        <v>20</v>
      </c>
      <c r="L674" t="s">
        <v>1330</v>
      </c>
      <c r="M674" t="s">
        <v>1331</v>
      </c>
      <c r="N674" t="s">
        <v>14</v>
      </c>
    </row>
    <row r="675" spans="7:14" ht="13.5">
      <c r="G675">
        <f t="shared" si="48"/>
        <v>52721</v>
      </c>
      <c r="H675">
        <v>527</v>
      </c>
      <c r="I675" t="str">
        <f t="shared" si="49"/>
        <v>山崎南</v>
      </c>
      <c r="J675" t="s">
        <v>0</v>
      </c>
      <c r="K675">
        <v>21</v>
      </c>
      <c r="L675" t="s">
        <v>1332</v>
      </c>
      <c r="M675" t="s">
        <v>1333</v>
      </c>
      <c r="N675" t="s">
        <v>14</v>
      </c>
    </row>
    <row r="676" spans="7:14" ht="13.5">
      <c r="G676">
        <f t="shared" si="48"/>
        <v>52722</v>
      </c>
      <c r="H676">
        <v>527</v>
      </c>
      <c r="I676" t="str">
        <f t="shared" si="49"/>
        <v>山崎南</v>
      </c>
      <c r="J676" t="s">
        <v>0</v>
      </c>
      <c r="K676">
        <v>22</v>
      </c>
      <c r="L676" t="s">
        <v>1334</v>
      </c>
      <c r="M676" t="s">
        <v>1335</v>
      </c>
      <c r="N676" t="s">
        <v>14</v>
      </c>
    </row>
    <row r="677" spans="7:14" ht="13.5">
      <c r="G677">
        <f t="shared" si="48"/>
        <v>52723</v>
      </c>
      <c r="H677">
        <v>527</v>
      </c>
      <c r="I677" t="str">
        <f t="shared" si="49"/>
        <v>山崎南</v>
      </c>
      <c r="J677" t="s">
        <v>0</v>
      </c>
      <c r="K677">
        <v>23</v>
      </c>
      <c r="L677" t="s">
        <v>1336</v>
      </c>
      <c r="M677" t="s">
        <v>1337</v>
      </c>
      <c r="N677" t="s">
        <v>14</v>
      </c>
    </row>
    <row r="678" spans="7:14" ht="13.5">
      <c r="G678">
        <f t="shared" si="48"/>
        <v>52724</v>
      </c>
      <c r="H678">
        <v>527</v>
      </c>
      <c r="I678" t="str">
        <f t="shared" si="49"/>
        <v>山崎南</v>
      </c>
      <c r="J678" t="s">
        <v>0</v>
      </c>
      <c r="K678">
        <v>24</v>
      </c>
      <c r="L678" t="s">
        <v>1338</v>
      </c>
      <c r="M678" t="s">
        <v>1339</v>
      </c>
      <c r="N678" t="s">
        <v>14</v>
      </c>
    </row>
    <row r="679" spans="7:14" ht="13.5">
      <c r="G679">
        <f t="shared" si="48"/>
        <v>52725</v>
      </c>
      <c r="H679">
        <v>527</v>
      </c>
      <c r="I679" t="str">
        <f t="shared" si="49"/>
        <v>山崎南</v>
      </c>
      <c r="J679" t="s">
        <v>0</v>
      </c>
      <c r="K679">
        <v>25</v>
      </c>
      <c r="L679" t="s">
        <v>1340</v>
      </c>
      <c r="M679" t="s">
        <v>1341</v>
      </c>
      <c r="N679" t="s">
        <v>14</v>
      </c>
    </row>
    <row r="680" spans="7:14" ht="13.5">
      <c r="G680">
        <f t="shared" si="48"/>
        <v>52726</v>
      </c>
      <c r="H680">
        <v>527</v>
      </c>
      <c r="I680" t="str">
        <f t="shared" si="49"/>
        <v>山崎南</v>
      </c>
      <c r="J680" t="s">
        <v>0</v>
      </c>
      <c r="K680">
        <v>26</v>
      </c>
      <c r="L680" t="s">
        <v>1342</v>
      </c>
      <c r="M680" t="s">
        <v>1343</v>
      </c>
      <c r="N680" t="s">
        <v>14</v>
      </c>
    </row>
    <row r="681" spans="7:14" ht="13.5">
      <c r="G681">
        <f t="shared" si="48"/>
        <v>52727</v>
      </c>
      <c r="H681">
        <v>527</v>
      </c>
      <c r="I681" t="str">
        <f t="shared" si="49"/>
        <v>山崎南</v>
      </c>
      <c r="J681" t="s">
        <v>0</v>
      </c>
      <c r="K681">
        <v>27</v>
      </c>
      <c r="L681" t="s">
        <v>1344</v>
      </c>
      <c r="M681" t="s">
        <v>1345</v>
      </c>
      <c r="N681" t="s">
        <v>25</v>
      </c>
    </row>
    <row r="682" spans="7:14" ht="13.5">
      <c r="G682">
        <f t="shared" si="48"/>
        <v>52728</v>
      </c>
      <c r="H682">
        <v>527</v>
      </c>
      <c r="I682" t="str">
        <f t="shared" si="49"/>
        <v>山崎南</v>
      </c>
      <c r="J682" t="s">
        <v>0</v>
      </c>
      <c r="K682">
        <v>28</v>
      </c>
      <c r="L682" t="s">
        <v>1346</v>
      </c>
      <c r="M682" t="s">
        <v>1347</v>
      </c>
      <c r="N682" t="s">
        <v>25</v>
      </c>
    </row>
    <row r="683" spans="7:14" ht="13.5">
      <c r="G683">
        <f t="shared" si="48"/>
        <v>52729</v>
      </c>
      <c r="H683">
        <v>527</v>
      </c>
      <c r="I683" t="str">
        <f t="shared" si="49"/>
        <v>山崎南</v>
      </c>
      <c r="J683" t="s">
        <v>0</v>
      </c>
      <c r="K683">
        <v>29</v>
      </c>
      <c r="L683" t="s">
        <v>1348</v>
      </c>
      <c r="M683" t="s">
        <v>1349</v>
      </c>
      <c r="N683" t="s">
        <v>25</v>
      </c>
    </row>
    <row r="684" spans="7:14" ht="13.5">
      <c r="G684">
        <f t="shared" si="48"/>
        <v>52730</v>
      </c>
      <c r="H684">
        <v>527</v>
      </c>
      <c r="I684" t="str">
        <f t="shared" si="49"/>
        <v>山崎南</v>
      </c>
      <c r="J684" t="s">
        <v>0</v>
      </c>
      <c r="K684">
        <v>30</v>
      </c>
      <c r="L684" t="s">
        <v>1350</v>
      </c>
      <c r="M684" t="s">
        <v>1351</v>
      </c>
      <c r="N684" t="s">
        <v>25</v>
      </c>
    </row>
    <row r="685" spans="7:14" ht="13.5">
      <c r="G685">
        <f t="shared" si="48"/>
        <v>52731</v>
      </c>
      <c r="H685">
        <v>527</v>
      </c>
      <c r="I685" t="str">
        <f t="shared" si="49"/>
        <v>山崎南</v>
      </c>
      <c r="J685" t="s">
        <v>0</v>
      </c>
      <c r="K685">
        <v>31</v>
      </c>
      <c r="L685" t="s">
        <v>1352</v>
      </c>
      <c r="M685" t="s">
        <v>1353</v>
      </c>
      <c r="N685" t="s">
        <v>25</v>
      </c>
    </row>
    <row r="686" spans="17:24" ht="13.5">
      <c r="Q686">
        <f>IF(R686="","",R686*100+U686)</f>
        <v>52710</v>
      </c>
      <c r="R686">
        <v>527</v>
      </c>
      <c r="S686" t="str">
        <f>IF(R686="","",VLOOKUP(R686,$A$1:$D$22,2,FALSE))</f>
        <v>山崎南</v>
      </c>
      <c r="T686" t="s">
        <v>36</v>
      </c>
      <c r="U686">
        <v>10</v>
      </c>
      <c r="V686" t="s">
        <v>1354</v>
      </c>
      <c r="W686" t="s">
        <v>1355</v>
      </c>
      <c r="X686" t="s">
        <v>14</v>
      </c>
    </row>
    <row r="687" spans="17:24" ht="13.5">
      <c r="Q687">
        <f>IF(R687="","",R687*100+U687)</f>
        <v>52711</v>
      </c>
      <c r="R687">
        <v>527</v>
      </c>
      <c r="S687" t="str">
        <f>IF(R687="","",VLOOKUP(R687,$A$1:$D$22,2,FALSE))</f>
        <v>山崎南</v>
      </c>
      <c r="T687" t="s">
        <v>36</v>
      </c>
      <c r="U687">
        <v>11</v>
      </c>
      <c r="V687" t="s">
        <v>1356</v>
      </c>
      <c r="W687" t="s">
        <v>1357</v>
      </c>
      <c r="X687" t="s">
        <v>14</v>
      </c>
    </row>
    <row r="688" spans="17:24" ht="13.5">
      <c r="Q688">
        <f>IF(R688="","",R688*100+U688)</f>
        <v>52712</v>
      </c>
      <c r="R688">
        <v>527</v>
      </c>
      <c r="S688" t="str">
        <f>IF(R688="","",VLOOKUP(R688,$A$1:$D$22,2,FALSE))</f>
        <v>山崎南</v>
      </c>
      <c r="T688" t="s">
        <v>36</v>
      </c>
      <c r="U688">
        <v>12</v>
      </c>
      <c r="V688" t="s">
        <v>1358</v>
      </c>
      <c r="W688" t="s">
        <v>1359</v>
      </c>
      <c r="X688" t="s">
        <v>14</v>
      </c>
    </row>
    <row r="689" spans="7:14" ht="13.5">
      <c r="G689">
        <f t="shared" si="48"/>
        <v>53111</v>
      </c>
      <c r="H689">
        <v>531</v>
      </c>
      <c r="I689" t="str">
        <f t="shared" si="49"/>
        <v>一宮南</v>
      </c>
      <c r="J689" t="s">
        <v>0</v>
      </c>
      <c r="K689">
        <v>11</v>
      </c>
      <c r="L689" t="s">
        <v>1360</v>
      </c>
      <c r="M689" t="s">
        <v>1361</v>
      </c>
      <c r="N689" t="s">
        <v>25</v>
      </c>
    </row>
    <row r="690" spans="7:14" ht="13.5">
      <c r="G690">
        <f t="shared" si="48"/>
        <v>53112</v>
      </c>
      <c r="H690">
        <v>531</v>
      </c>
      <c r="I690" t="str">
        <f t="shared" si="49"/>
        <v>一宮南</v>
      </c>
      <c r="J690" t="s">
        <v>0</v>
      </c>
      <c r="K690">
        <v>12</v>
      </c>
      <c r="L690" t="s">
        <v>1362</v>
      </c>
      <c r="M690" t="s">
        <v>1363</v>
      </c>
      <c r="N690" t="s">
        <v>25</v>
      </c>
    </row>
    <row r="691" spans="7:14" ht="13.5">
      <c r="G691">
        <f t="shared" si="48"/>
        <v>53151</v>
      </c>
      <c r="H691">
        <v>531</v>
      </c>
      <c r="I691" t="str">
        <f t="shared" si="49"/>
        <v>一宮南</v>
      </c>
      <c r="J691" t="s">
        <v>0</v>
      </c>
      <c r="K691">
        <v>51</v>
      </c>
      <c r="L691" t="s">
        <v>1364</v>
      </c>
      <c r="M691" t="s">
        <v>1365</v>
      </c>
      <c r="N691" t="s">
        <v>3</v>
      </c>
    </row>
    <row r="692" spans="7:14" ht="13.5">
      <c r="G692">
        <f t="shared" si="48"/>
        <v>53153</v>
      </c>
      <c r="H692">
        <v>531</v>
      </c>
      <c r="I692" t="str">
        <f t="shared" si="49"/>
        <v>一宮南</v>
      </c>
      <c r="J692" t="s">
        <v>0</v>
      </c>
      <c r="K692">
        <v>53</v>
      </c>
      <c r="L692" t="s">
        <v>1366</v>
      </c>
      <c r="M692" t="s">
        <v>1367</v>
      </c>
      <c r="N692" t="s">
        <v>3</v>
      </c>
    </row>
    <row r="693" spans="7:14" ht="13.5">
      <c r="G693">
        <f t="shared" si="48"/>
        <v>53161</v>
      </c>
      <c r="H693">
        <v>531</v>
      </c>
      <c r="I693" t="str">
        <f t="shared" si="49"/>
        <v>一宮南</v>
      </c>
      <c r="J693" t="s">
        <v>0</v>
      </c>
      <c r="K693">
        <v>61</v>
      </c>
      <c r="L693" t="s">
        <v>1368</v>
      </c>
      <c r="M693" t="s">
        <v>1369</v>
      </c>
      <c r="N693" t="s">
        <v>14</v>
      </c>
    </row>
    <row r="694" spans="7:14" ht="13.5">
      <c r="G694">
        <f t="shared" si="48"/>
        <v>53162</v>
      </c>
      <c r="H694">
        <v>531</v>
      </c>
      <c r="I694" t="str">
        <f t="shared" si="49"/>
        <v>一宮南</v>
      </c>
      <c r="J694" t="s">
        <v>0</v>
      </c>
      <c r="K694">
        <v>62</v>
      </c>
      <c r="L694" t="s">
        <v>1370</v>
      </c>
      <c r="M694" t="s">
        <v>1371</v>
      </c>
      <c r="N694" t="s">
        <v>14</v>
      </c>
    </row>
    <row r="695" spans="7:14" ht="13.5">
      <c r="G695">
        <f t="shared" si="48"/>
        <v>53163</v>
      </c>
      <c r="H695">
        <v>531</v>
      </c>
      <c r="I695" t="str">
        <f t="shared" si="49"/>
        <v>一宮南</v>
      </c>
      <c r="J695" t="s">
        <v>0</v>
      </c>
      <c r="K695">
        <v>63</v>
      </c>
      <c r="L695" t="s">
        <v>1372</v>
      </c>
      <c r="M695" t="s">
        <v>1373</v>
      </c>
      <c r="N695" t="s">
        <v>14</v>
      </c>
    </row>
    <row r="696" spans="7:14" ht="13.5">
      <c r="G696">
        <f t="shared" si="48"/>
        <v>53164</v>
      </c>
      <c r="H696">
        <v>531</v>
      </c>
      <c r="I696" t="str">
        <f t="shared" si="49"/>
        <v>一宮南</v>
      </c>
      <c r="J696" t="s">
        <v>0</v>
      </c>
      <c r="K696">
        <v>64</v>
      </c>
      <c r="L696" t="s">
        <v>1374</v>
      </c>
      <c r="M696" t="s">
        <v>1375</v>
      </c>
      <c r="N696" t="s">
        <v>14</v>
      </c>
    </row>
    <row r="697" spans="17:24" ht="13.5">
      <c r="Q697">
        <f aca="true" t="shared" si="52" ref="Q697:Q708">IF(R697="","",R697*100+U697)</f>
        <v>53111</v>
      </c>
      <c r="R697">
        <v>531</v>
      </c>
      <c r="S697" t="str">
        <f aca="true" t="shared" si="53" ref="S697:S708">IF(R697="","",VLOOKUP(R697,$A$1:$D$22,2,FALSE))</f>
        <v>一宮南</v>
      </c>
      <c r="T697" t="s">
        <v>36</v>
      </c>
      <c r="U697">
        <v>11</v>
      </c>
      <c r="V697" t="s">
        <v>1376</v>
      </c>
      <c r="W697" t="s">
        <v>1377</v>
      </c>
      <c r="X697" t="s">
        <v>14</v>
      </c>
    </row>
    <row r="698" spans="17:24" ht="13.5">
      <c r="Q698">
        <f t="shared" si="52"/>
        <v>53119</v>
      </c>
      <c r="R698">
        <v>531</v>
      </c>
      <c r="S698" t="str">
        <f t="shared" si="53"/>
        <v>一宮南</v>
      </c>
      <c r="T698" t="s">
        <v>36</v>
      </c>
      <c r="U698">
        <v>19</v>
      </c>
      <c r="V698" t="s">
        <v>1378</v>
      </c>
      <c r="W698" t="s">
        <v>1379</v>
      </c>
      <c r="X698" t="s">
        <v>3</v>
      </c>
    </row>
    <row r="699" spans="17:24" ht="13.5">
      <c r="Q699">
        <f t="shared" si="52"/>
        <v>53120</v>
      </c>
      <c r="R699">
        <v>531</v>
      </c>
      <c r="S699" t="str">
        <f t="shared" si="53"/>
        <v>一宮南</v>
      </c>
      <c r="T699" t="s">
        <v>36</v>
      </c>
      <c r="U699">
        <v>20</v>
      </c>
      <c r="V699" t="s">
        <v>1380</v>
      </c>
      <c r="W699" t="s">
        <v>1381</v>
      </c>
      <c r="X699" t="s">
        <v>3</v>
      </c>
    </row>
    <row r="700" spans="17:24" ht="13.5">
      <c r="Q700">
        <f t="shared" si="52"/>
        <v>53121</v>
      </c>
      <c r="R700">
        <v>531</v>
      </c>
      <c r="S700" t="str">
        <f t="shared" si="53"/>
        <v>一宮南</v>
      </c>
      <c r="T700" t="s">
        <v>36</v>
      </c>
      <c r="U700">
        <v>21</v>
      </c>
      <c r="V700" t="s">
        <v>1382</v>
      </c>
      <c r="W700" t="s">
        <v>1383</v>
      </c>
      <c r="X700" t="s">
        <v>3</v>
      </c>
    </row>
    <row r="701" spans="17:24" ht="13.5">
      <c r="Q701">
        <f t="shared" si="52"/>
        <v>53122</v>
      </c>
      <c r="R701">
        <v>531</v>
      </c>
      <c r="S701" t="str">
        <f t="shared" si="53"/>
        <v>一宮南</v>
      </c>
      <c r="T701" t="s">
        <v>36</v>
      </c>
      <c r="U701">
        <v>22</v>
      </c>
      <c r="V701" t="s">
        <v>1384</v>
      </c>
      <c r="W701" t="s">
        <v>1385</v>
      </c>
      <c r="X701" t="s">
        <v>3</v>
      </c>
    </row>
    <row r="702" spans="17:24" ht="13.5">
      <c r="Q702">
        <f t="shared" si="52"/>
        <v>53123</v>
      </c>
      <c r="R702">
        <v>531</v>
      </c>
      <c r="S702" t="str">
        <f t="shared" si="53"/>
        <v>一宮南</v>
      </c>
      <c r="T702" t="s">
        <v>36</v>
      </c>
      <c r="U702">
        <v>23</v>
      </c>
      <c r="V702" t="s">
        <v>1386</v>
      </c>
      <c r="W702" t="s">
        <v>1387</v>
      </c>
      <c r="X702" t="s">
        <v>3</v>
      </c>
    </row>
    <row r="703" spans="17:24" ht="13.5">
      <c r="Q703">
        <f t="shared" si="52"/>
        <v>53124</v>
      </c>
      <c r="R703">
        <v>531</v>
      </c>
      <c r="S703" t="str">
        <f t="shared" si="53"/>
        <v>一宮南</v>
      </c>
      <c r="T703" t="s">
        <v>36</v>
      </c>
      <c r="U703">
        <v>24</v>
      </c>
      <c r="V703" t="s">
        <v>1388</v>
      </c>
      <c r="W703" t="s">
        <v>1389</v>
      </c>
      <c r="X703" t="s">
        <v>3</v>
      </c>
    </row>
    <row r="704" spans="17:24" ht="13.5">
      <c r="Q704">
        <f t="shared" si="52"/>
        <v>53125</v>
      </c>
      <c r="R704">
        <v>531</v>
      </c>
      <c r="S704" t="str">
        <f t="shared" si="53"/>
        <v>一宮南</v>
      </c>
      <c r="T704" t="s">
        <v>36</v>
      </c>
      <c r="U704">
        <v>25</v>
      </c>
      <c r="V704" t="s">
        <v>1390</v>
      </c>
      <c r="W704" t="s">
        <v>1391</v>
      </c>
      <c r="X704" t="s">
        <v>14</v>
      </c>
    </row>
    <row r="705" spans="17:24" ht="13.5">
      <c r="Q705">
        <f t="shared" si="52"/>
        <v>53126</v>
      </c>
      <c r="R705">
        <v>531</v>
      </c>
      <c r="S705" t="str">
        <f t="shared" si="53"/>
        <v>一宮南</v>
      </c>
      <c r="T705" t="s">
        <v>36</v>
      </c>
      <c r="U705">
        <v>26</v>
      </c>
      <c r="V705" t="s">
        <v>1392</v>
      </c>
      <c r="W705" t="s">
        <v>1393</v>
      </c>
      <c r="X705" t="s">
        <v>14</v>
      </c>
    </row>
    <row r="706" spans="17:24" ht="13.5">
      <c r="Q706">
        <f t="shared" si="52"/>
        <v>53127</v>
      </c>
      <c r="R706">
        <v>531</v>
      </c>
      <c r="S706" t="str">
        <f t="shared" si="53"/>
        <v>一宮南</v>
      </c>
      <c r="T706" t="s">
        <v>36</v>
      </c>
      <c r="U706">
        <v>27</v>
      </c>
      <c r="V706" t="s">
        <v>1394</v>
      </c>
      <c r="W706" t="s">
        <v>1395</v>
      </c>
      <c r="X706" t="s">
        <v>14</v>
      </c>
    </row>
    <row r="707" spans="17:24" ht="13.5">
      <c r="Q707">
        <f t="shared" si="52"/>
        <v>53128</v>
      </c>
      <c r="R707">
        <v>531</v>
      </c>
      <c r="S707" t="str">
        <f t="shared" si="53"/>
        <v>一宮南</v>
      </c>
      <c r="T707" t="s">
        <v>36</v>
      </c>
      <c r="U707">
        <v>28</v>
      </c>
      <c r="V707" t="s">
        <v>1396</v>
      </c>
      <c r="W707" t="s">
        <v>1397</v>
      </c>
      <c r="X707" t="s">
        <v>14</v>
      </c>
    </row>
    <row r="708" spans="17:24" ht="13.5">
      <c r="Q708">
        <f t="shared" si="52"/>
        <v>53129</v>
      </c>
      <c r="R708">
        <v>531</v>
      </c>
      <c r="S708" t="str">
        <f t="shared" si="53"/>
        <v>一宮南</v>
      </c>
      <c r="T708" t="s">
        <v>36</v>
      </c>
      <c r="U708">
        <v>29</v>
      </c>
      <c r="V708" t="s">
        <v>1398</v>
      </c>
      <c r="W708" t="s">
        <v>1399</v>
      </c>
      <c r="X708" t="s">
        <v>14</v>
      </c>
    </row>
    <row r="709" spans="7:14" ht="13.5">
      <c r="G709">
        <f aca="true" t="shared" si="54" ref="G709:G770">IF(H709="","",H709*100+K709)</f>
        <v>54110</v>
      </c>
      <c r="H709">
        <v>541</v>
      </c>
      <c r="I709" t="str">
        <f aca="true" t="shared" si="55" ref="I709:I770">IF(H709="","",VLOOKUP(H709,$A$1:$D$22,2,FALSE))</f>
        <v>山崎東</v>
      </c>
      <c r="J709" t="s">
        <v>0</v>
      </c>
      <c r="K709">
        <v>10</v>
      </c>
      <c r="L709" t="s">
        <v>1400</v>
      </c>
      <c r="M709" t="s">
        <v>1401</v>
      </c>
      <c r="N709" t="s">
        <v>3</v>
      </c>
    </row>
    <row r="710" spans="7:14" ht="13.5">
      <c r="G710">
        <f t="shared" si="54"/>
        <v>54111</v>
      </c>
      <c r="H710">
        <v>541</v>
      </c>
      <c r="I710" t="str">
        <f t="shared" si="55"/>
        <v>山崎東</v>
      </c>
      <c r="J710" t="s">
        <v>0</v>
      </c>
      <c r="K710">
        <v>11</v>
      </c>
      <c r="L710" t="s">
        <v>1402</v>
      </c>
      <c r="M710" t="s">
        <v>1403</v>
      </c>
      <c r="N710" t="s">
        <v>3</v>
      </c>
    </row>
    <row r="711" spans="7:14" ht="13.5">
      <c r="G711">
        <f t="shared" si="54"/>
        <v>54112</v>
      </c>
      <c r="H711">
        <v>541</v>
      </c>
      <c r="I711" t="str">
        <f t="shared" si="55"/>
        <v>山崎東</v>
      </c>
      <c r="J711" t="s">
        <v>0</v>
      </c>
      <c r="K711">
        <v>12</v>
      </c>
      <c r="L711" t="s">
        <v>1404</v>
      </c>
      <c r="M711" t="s">
        <v>1405</v>
      </c>
      <c r="N711" t="s">
        <v>3</v>
      </c>
    </row>
    <row r="712" spans="7:14" ht="13.5">
      <c r="G712">
        <f t="shared" si="54"/>
        <v>54113</v>
      </c>
      <c r="H712">
        <v>541</v>
      </c>
      <c r="I712" t="str">
        <f t="shared" si="55"/>
        <v>山崎東</v>
      </c>
      <c r="J712" t="s">
        <v>0</v>
      </c>
      <c r="K712">
        <v>13</v>
      </c>
      <c r="L712" t="s">
        <v>1406</v>
      </c>
      <c r="M712" t="s">
        <v>1407</v>
      </c>
      <c r="N712" t="s">
        <v>3</v>
      </c>
    </row>
    <row r="713" spans="7:14" ht="13.5">
      <c r="G713">
        <f t="shared" si="54"/>
        <v>54114</v>
      </c>
      <c r="H713">
        <v>541</v>
      </c>
      <c r="I713" t="str">
        <f t="shared" si="55"/>
        <v>山崎東</v>
      </c>
      <c r="J713" t="s">
        <v>0</v>
      </c>
      <c r="K713">
        <v>14</v>
      </c>
      <c r="L713" t="s">
        <v>1408</v>
      </c>
      <c r="M713" t="s">
        <v>1409</v>
      </c>
      <c r="N713" t="s">
        <v>3</v>
      </c>
    </row>
    <row r="714" spans="7:14" ht="13.5">
      <c r="G714">
        <f t="shared" si="54"/>
        <v>54115</v>
      </c>
      <c r="H714">
        <v>541</v>
      </c>
      <c r="I714" t="str">
        <f t="shared" si="55"/>
        <v>山崎東</v>
      </c>
      <c r="J714" t="s">
        <v>0</v>
      </c>
      <c r="K714">
        <v>15</v>
      </c>
      <c r="L714" t="s">
        <v>1410</v>
      </c>
      <c r="M714" t="s">
        <v>1411</v>
      </c>
      <c r="N714" t="s">
        <v>3</v>
      </c>
    </row>
    <row r="715" spans="7:14" ht="13.5">
      <c r="G715">
        <f t="shared" si="54"/>
        <v>54116</v>
      </c>
      <c r="H715">
        <v>541</v>
      </c>
      <c r="I715" t="str">
        <f t="shared" si="55"/>
        <v>山崎東</v>
      </c>
      <c r="J715" t="s">
        <v>0</v>
      </c>
      <c r="K715">
        <v>16</v>
      </c>
      <c r="L715" t="s">
        <v>1412</v>
      </c>
      <c r="M715" t="s">
        <v>1413</v>
      </c>
      <c r="N715" t="s">
        <v>3</v>
      </c>
    </row>
    <row r="716" spans="7:14" ht="13.5">
      <c r="G716">
        <f t="shared" si="54"/>
        <v>54121</v>
      </c>
      <c r="H716">
        <v>541</v>
      </c>
      <c r="I716" t="str">
        <f t="shared" si="55"/>
        <v>山崎東</v>
      </c>
      <c r="J716" t="s">
        <v>0</v>
      </c>
      <c r="K716">
        <v>21</v>
      </c>
      <c r="L716" t="s">
        <v>1414</v>
      </c>
      <c r="M716" t="s">
        <v>1415</v>
      </c>
      <c r="N716" t="s">
        <v>14</v>
      </c>
    </row>
    <row r="717" spans="7:14" ht="13.5">
      <c r="G717">
        <f t="shared" si="54"/>
        <v>54122</v>
      </c>
      <c r="H717">
        <v>541</v>
      </c>
      <c r="I717" t="str">
        <f t="shared" si="55"/>
        <v>山崎東</v>
      </c>
      <c r="J717" t="s">
        <v>0</v>
      </c>
      <c r="K717">
        <v>22</v>
      </c>
      <c r="L717" t="s">
        <v>1416</v>
      </c>
      <c r="M717" t="s">
        <v>1417</v>
      </c>
      <c r="N717" t="s">
        <v>14</v>
      </c>
    </row>
    <row r="718" spans="7:14" ht="13.5">
      <c r="G718">
        <f t="shared" si="54"/>
        <v>54123</v>
      </c>
      <c r="H718">
        <v>541</v>
      </c>
      <c r="I718" t="str">
        <f t="shared" si="55"/>
        <v>山崎東</v>
      </c>
      <c r="J718" t="s">
        <v>0</v>
      </c>
      <c r="K718">
        <v>23</v>
      </c>
      <c r="L718" t="s">
        <v>1418</v>
      </c>
      <c r="M718" t="s">
        <v>1419</v>
      </c>
      <c r="N718" t="s">
        <v>14</v>
      </c>
    </row>
    <row r="719" spans="7:14" ht="13.5">
      <c r="G719">
        <f t="shared" si="54"/>
        <v>54131</v>
      </c>
      <c r="H719">
        <v>541</v>
      </c>
      <c r="I719" t="str">
        <f t="shared" si="55"/>
        <v>山崎東</v>
      </c>
      <c r="J719" t="s">
        <v>0</v>
      </c>
      <c r="K719">
        <v>31</v>
      </c>
      <c r="L719" t="s">
        <v>1420</v>
      </c>
      <c r="M719" t="s">
        <v>1421</v>
      </c>
      <c r="N719" t="s">
        <v>25</v>
      </c>
    </row>
    <row r="720" spans="7:14" ht="13.5">
      <c r="G720">
        <f t="shared" si="54"/>
        <v>54132</v>
      </c>
      <c r="H720">
        <v>541</v>
      </c>
      <c r="I720" t="str">
        <f t="shared" si="55"/>
        <v>山崎東</v>
      </c>
      <c r="J720" t="s">
        <v>0</v>
      </c>
      <c r="K720">
        <v>32</v>
      </c>
      <c r="L720" t="s">
        <v>1422</v>
      </c>
      <c r="M720" t="s">
        <v>1423</v>
      </c>
      <c r="N720" t="s">
        <v>25</v>
      </c>
    </row>
    <row r="721" spans="7:14" ht="13.5">
      <c r="G721">
        <f t="shared" si="54"/>
        <v>54133</v>
      </c>
      <c r="H721">
        <v>541</v>
      </c>
      <c r="I721" t="str">
        <f t="shared" si="55"/>
        <v>山崎東</v>
      </c>
      <c r="J721" t="s">
        <v>0</v>
      </c>
      <c r="K721">
        <v>33</v>
      </c>
      <c r="L721" t="s">
        <v>1424</v>
      </c>
      <c r="M721" t="s">
        <v>1425</v>
      </c>
      <c r="N721" t="s">
        <v>25</v>
      </c>
    </row>
    <row r="722" spans="7:14" ht="13.5">
      <c r="G722">
        <f t="shared" si="54"/>
        <v>54134</v>
      </c>
      <c r="H722">
        <v>541</v>
      </c>
      <c r="I722" t="str">
        <f t="shared" si="55"/>
        <v>山崎東</v>
      </c>
      <c r="J722" t="s">
        <v>0</v>
      </c>
      <c r="K722">
        <v>34</v>
      </c>
      <c r="L722" t="s">
        <v>1426</v>
      </c>
      <c r="M722" t="s">
        <v>1427</v>
      </c>
      <c r="N722" t="s">
        <v>25</v>
      </c>
    </row>
    <row r="723" spans="7:14" ht="13.5">
      <c r="G723">
        <f t="shared" si="54"/>
        <v>54135</v>
      </c>
      <c r="H723">
        <v>541</v>
      </c>
      <c r="I723" t="str">
        <f t="shared" si="55"/>
        <v>山崎東</v>
      </c>
      <c r="J723" t="s">
        <v>0</v>
      </c>
      <c r="K723">
        <v>35</v>
      </c>
      <c r="L723" t="s">
        <v>1428</v>
      </c>
      <c r="M723" t="s">
        <v>1429</v>
      </c>
      <c r="N723" t="s">
        <v>25</v>
      </c>
    </row>
    <row r="724" spans="7:14" ht="13.5">
      <c r="G724">
        <f t="shared" si="54"/>
        <v>54136</v>
      </c>
      <c r="H724">
        <v>541</v>
      </c>
      <c r="I724" t="str">
        <f t="shared" si="55"/>
        <v>山崎東</v>
      </c>
      <c r="J724" t="s">
        <v>0</v>
      </c>
      <c r="K724">
        <v>36</v>
      </c>
      <c r="L724" t="s">
        <v>1430</v>
      </c>
      <c r="M724" t="s">
        <v>1431</v>
      </c>
      <c r="N724" t="s">
        <v>25</v>
      </c>
    </row>
    <row r="725" spans="7:14" ht="13.5">
      <c r="G725">
        <f t="shared" si="54"/>
        <v>54137</v>
      </c>
      <c r="H725">
        <v>541</v>
      </c>
      <c r="I725" t="str">
        <f t="shared" si="55"/>
        <v>山崎東</v>
      </c>
      <c r="J725" t="s">
        <v>0</v>
      </c>
      <c r="K725">
        <v>37</v>
      </c>
      <c r="L725" t="s">
        <v>1432</v>
      </c>
      <c r="M725" t="s">
        <v>1433</v>
      </c>
      <c r="N725" t="s">
        <v>25</v>
      </c>
    </row>
    <row r="726" spans="17:24" ht="13.5">
      <c r="Q726">
        <f aca="true" t="shared" si="56" ref="Q726:Q738">IF(R726="","",R726*100+U726)</f>
        <v>54105</v>
      </c>
      <c r="R726">
        <v>541</v>
      </c>
      <c r="S726" t="str">
        <f aca="true" t="shared" si="57" ref="S726:S738">IF(R726="","",VLOOKUP(R726,$A$1:$D$22,2,FALSE))</f>
        <v>山崎東</v>
      </c>
      <c r="T726" t="s">
        <v>36</v>
      </c>
      <c r="U726">
        <v>5</v>
      </c>
      <c r="V726" t="s">
        <v>1434</v>
      </c>
      <c r="W726" t="s">
        <v>1435</v>
      </c>
      <c r="X726" t="s">
        <v>3</v>
      </c>
    </row>
    <row r="727" spans="17:24" ht="13.5">
      <c r="Q727">
        <f t="shared" si="56"/>
        <v>54106</v>
      </c>
      <c r="R727">
        <v>541</v>
      </c>
      <c r="S727" t="str">
        <f t="shared" si="57"/>
        <v>山崎東</v>
      </c>
      <c r="T727" t="s">
        <v>36</v>
      </c>
      <c r="U727">
        <v>6</v>
      </c>
      <c r="V727" t="s">
        <v>1436</v>
      </c>
      <c r="W727" t="s">
        <v>1437</v>
      </c>
      <c r="X727" t="s">
        <v>3</v>
      </c>
    </row>
    <row r="728" spans="17:24" ht="13.5">
      <c r="Q728">
        <f t="shared" si="56"/>
        <v>54107</v>
      </c>
      <c r="R728">
        <v>541</v>
      </c>
      <c r="S728" t="str">
        <f t="shared" si="57"/>
        <v>山崎東</v>
      </c>
      <c r="T728" t="s">
        <v>36</v>
      </c>
      <c r="U728">
        <v>7</v>
      </c>
      <c r="V728" t="s">
        <v>1438</v>
      </c>
      <c r="W728" t="s">
        <v>1439</v>
      </c>
      <c r="X728" t="s">
        <v>3</v>
      </c>
    </row>
    <row r="729" spans="17:24" ht="13.5">
      <c r="Q729">
        <f t="shared" si="56"/>
        <v>54108</v>
      </c>
      <c r="R729">
        <v>541</v>
      </c>
      <c r="S729" t="str">
        <f t="shared" si="57"/>
        <v>山崎東</v>
      </c>
      <c r="T729" t="s">
        <v>36</v>
      </c>
      <c r="U729">
        <v>8</v>
      </c>
      <c r="V729" t="s">
        <v>1440</v>
      </c>
      <c r="W729" t="s">
        <v>1441</v>
      </c>
      <c r="X729" t="s">
        <v>3</v>
      </c>
    </row>
    <row r="730" spans="17:24" ht="13.5">
      <c r="Q730">
        <f t="shared" si="56"/>
        <v>54109</v>
      </c>
      <c r="R730">
        <v>541</v>
      </c>
      <c r="S730" t="str">
        <f t="shared" si="57"/>
        <v>山崎東</v>
      </c>
      <c r="T730" t="s">
        <v>36</v>
      </c>
      <c r="U730">
        <v>9</v>
      </c>
      <c r="V730" t="s">
        <v>1442</v>
      </c>
      <c r="W730" t="s">
        <v>1443</v>
      </c>
      <c r="X730" t="s">
        <v>3</v>
      </c>
    </row>
    <row r="731" spans="17:24" ht="13.5">
      <c r="Q731">
        <f t="shared" si="56"/>
        <v>54110</v>
      </c>
      <c r="R731">
        <v>541</v>
      </c>
      <c r="S731" t="str">
        <f t="shared" si="57"/>
        <v>山崎東</v>
      </c>
      <c r="T731" t="s">
        <v>36</v>
      </c>
      <c r="U731">
        <v>10</v>
      </c>
      <c r="V731" t="s">
        <v>1400</v>
      </c>
      <c r="W731" t="s">
        <v>1401</v>
      </c>
      <c r="X731" t="s">
        <v>3</v>
      </c>
    </row>
    <row r="732" spans="17:24" ht="13.5">
      <c r="Q732">
        <f t="shared" si="56"/>
        <v>54111</v>
      </c>
      <c r="R732">
        <v>541</v>
      </c>
      <c r="S732" t="str">
        <f t="shared" si="57"/>
        <v>山崎東</v>
      </c>
      <c r="T732" t="s">
        <v>36</v>
      </c>
      <c r="U732">
        <v>11</v>
      </c>
      <c r="V732" t="s">
        <v>1444</v>
      </c>
      <c r="W732" t="s">
        <v>1445</v>
      </c>
      <c r="X732" t="s">
        <v>14</v>
      </c>
    </row>
    <row r="733" spans="17:24" ht="13.5">
      <c r="Q733">
        <f t="shared" si="56"/>
        <v>54112</v>
      </c>
      <c r="R733">
        <v>541</v>
      </c>
      <c r="S733" t="str">
        <f t="shared" si="57"/>
        <v>山崎東</v>
      </c>
      <c r="T733" t="s">
        <v>36</v>
      </c>
      <c r="U733">
        <v>12</v>
      </c>
      <c r="V733" t="s">
        <v>1446</v>
      </c>
      <c r="W733" t="s">
        <v>1447</v>
      </c>
      <c r="X733" t="s">
        <v>3</v>
      </c>
    </row>
    <row r="734" spans="17:24" ht="13.5">
      <c r="Q734">
        <f t="shared" si="56"/>
        <v>54115</v>
      </c>
      <c r="R734">
        <v>541</v>
      </c>
      <c r="S734" t="str">
        <f t="shared" si="57"/>
        <v>山崎東</v>
      </c>
      <c r="T734" t="s">
        <v>36</v>
      </c>
      <c r="U734">
        <v>15</v>
      </c>
      <c r="V734" t="s">
        <v>1448</v>
      </c>
      <c r="W734" t="s">
        <v>1449</v>
      </c>
      <c r="X734" t="s">
        <v>25</v>
      </c>
    </row>
    <row r="735" spans="17:24" ht="13.5">
      <c r="Q735">
        <f t="shared" si="56"/>
        <v>54116</v>
      </c>
      <c r="R735">
        <v>541</v>
      </c>
      <c r="S735" t="str">
        <f t="shared" si="57"/>
        <v>山崎東</v>
      </c>
      <c r="T735" t="s">
        <v>36</v>
      </c>
      <c r="U735">
        <v>16</v>
      </c>
      <c r="V735" t="s">
        <v>1450</v>
      </c>
      <c r="W735" t="s">
        <v>1451</v>
      </c>
      <c r="X735" t="s">
        <v>25</v>
      </c>
    </row>
    <row r="736" spans="17:24" ht="13.5">
      <c r="Q736">
        <f t="shared" si="56"/>
        <v>54117</v>
      </c>
      <c r="R736">
        <v>541</v>
      </c>
      <c r="S736" t="str">
        <f t="shared" si="57"/>
        <v>山崎東</v>
      </c>
      <c r="T736" t="s">
        <v>36</v>
      </c>
      <c r="U736">
        <v>17</v>
      </c>
      <c r="V736" t="s">
        <v>1452</v>
      </c>
      <c r="W736" t="s">
        <v>1453</v>
      </c>
      <c r="X736" t="s">
        <v>25</v>
      </c>
    </row>
    <row r="737" spans="17:24" ht="13.5">
      <c r="Q737">
        <f t="shared" si="56"/>
        <v>54118</v>
      </c>
      <c r="R737">
        <v>541</v>
      </c>
      <c r="S737" t="str">
        <f t="shared" si="57"/>
        <v>山崎東</v>
      </c>
      <c r="T737" t="s">
        <v>36</v>
      </c>
      <c r="U737">
        <v>18</v>
      </c>
      <c r="V737" t="s">
        <v>1454</v>
      </c>
      <c r="W737" t="s">
        <v>1455</v>
      </c>
      <c r="X737" t="s">
        <v>25</v>
      </c>
    </row>
    <row r="738" spans="17:24" ht="13.5">
      <c r="Q738">
        <f t="shared" si="56"/>
        <v>54119</v>
      </c>
      <c r="R738">
        <v>541</v>
      </c>
      <c r="S738" t="str">
        <f t="shared" si="57"/>
        <v>山崎東</v>
      </c>
      <c r="T738" t="s">
        <v>36</v>
      </c>
      <c r="U738">
        <v>19</v>
      </c>
      <c r="V738" t="s">
        <v>1456</v>
      </c>
      <c r="W738" t="s">
        <v>1457</v>
      </c>
      <c r="X738" t="s">
        <v>25</v>
      </c>
    </row>
    <row r="739" spans="7:9" ht="13.5">
      <c r="G739">
        <f t="shared" si="54"/>
      </c>
      <c r="I739">
        <f t="shared" si="55"/>
      </c>
    </row>
    <row r="740" spans="7:9" ht="13.5">
      <c r="G740">
        <f t="shared" si="54"/>
      </c>
      <c r="I740">
        <f t="shared" si="55"/>
      </c>
    </row>
    <row r="741" spans="7:9" ht="13.5">
      <c r="G741">
        <f t="shared" si="54"/>
      </c>
      <c r="I741">
        <f t="shared" si="55"/>
      </c>
    </row>
    <row r="742" spans="7:9" ht="13.5">
      <c r="G742">
        <f t="shared" si="54"/>
      </c>
      <c r="I742">
        <f t="shared" si="55"/>
      </c>
    </row>
    <row r="743" spans="7:9" ht="13.5">
      <c r="G743">
        <f t="shared" si="54"/>
      </c>
      <c r="I743">
        <f t="shared" si="55"/>
      </c>
    </row>
    <row r="744" spans="7:9" ht="13.5">
      <c r="G744">
        <f t="shared" si="54"/>
      </c>
      <c r="I744">
        <f t="shared" si="55"/>
      </c>
    </row>
    <row r="745" spans="7:9" ht="13.5">
      <c r="G745">
        <f t="shared" si="54"/>
      </c>
      <c r="I745">
        <f t="shared" si="55"/>
      </c>
    </row>
    <row r="746" spans="7:9" ht="13.5">
      <c r="G746">
        <f t="shared" si="54"/>
      </c>
      <c r="I746">
        <f t="shared" si="55"/>
      </c>
    </row>
    <row r="747" spans="7:9" ht="13.5">
      <c r="G747">
        <f t="shared" si="54"/>
      </c>
      <c r="I747">
        <f t="shared" si="55"/>
      </c>
    </row>
    <row r="748" spans="7:9" ht="13.5">
      <c r="G748">
        <f t="shared" si="54"/>
      </c>
      <c r="I748">
        <f t="shared" si="55"/>
      </c>
    </row>
    <row r="749" spans="7:9" ht="13.5">
      <c r="G749">
        <f t="shared" si="54"/>
      </c>
      <c r="I749">
        <f t="shared" si="55"/>
      </c>
    </row>
    <row r="750" spans="7:9" ht="13.5">
      <c r="G750">
        <f t="shared" si="54"/>
      </c>
      <c r="I750">
        <f t="shared" si="55"/>
      </c>
    </row>
    <row r="751" spans="7:9" ht="13.5">
      <c r="G751">
        <f t="shared" si="54"/>
      </c>
      <c r="I751">
        <f t="shared" si="55"/>
      </c>
    </row>
    <row r="752" spans="7:9" ht="13.5">
      <c r="G752">
        <f t="shared" si="54"/>
      </c>
      <c r="I752">
        <f t="shared" si="55"/>
      </c>
    </row>
    <row r="753" spans="7:9" ht="13.5">
      <c r="G753">
        <f t="shared" si="54"/>
      </c>
      <c r="I753">
        <f t="shared" si="55"/>
      </c>
    </row>
    <row r="754" spans="7:9" ht="13.5">
      <c r="G754">
        <f t="shared" si="54"/>
      </c>
      <c r="I754">
        <f t="shared" si="55"/>
      </c>
    </row>
    <row r="755" spans="7:9" ht="13.5">
      <c r="G755">
        <f t="shared" si="54"/>
      </c>
      <c r="I755">
        <f t="shared" si="55"/>
      </c>
    </row>
    <row r="756" spans="7:9" ht="13.5">
      <c r="G756">
        <f t="shared" si="54"/>
      </c>
      <c r="I756">
        <f t="shared" si="55"/>
      </c>
    </row>
    <row r="757" spans="7:9" ht="13.5">
      <c r="G757">
        <f t="shared" si="54"/>
      </c>
      <c r="I757">
        <f t="shared" si="55"/>
      </c>
    </row>
    <row r="758" spans="7:9" ht="13.5">
      <c r="G758">
        <f t="shared" si="54"/>
      </c>
      <c r="I758">
        <f t="shared" si="55"/>
      </c>
    </row>
    <row r="759" spans="7:9" ht="13.5">
      <c r="G759">
        <f t="shared" si="54"/>
      </c>
      <c r="I759">
        <f t="shared" si="55"/>
      </c>
    </row>
    <row r="760" spans="7:9" ht="13.5">
      <c r="G760">
        <f t="shared" si="54"/>
      </c>
      <c r="I760">
        <f t="shared" si="55"/>
      </c>
    </row>
    <row r="761" spans="7:9" ht="13.5">
      <c r="G761">
        <f t="shared" si="54"/>
      </c>
      <c r="I761">
        <f t="shared" si="55"/>
      </c>
    </row>
    <row r="762" spans="7:9" ht="13.5">
      <c r="G762">
        <f t="shared" si="54"/>
      </c>
      <c r="I762">
        <f t="shared" si="55"/>
      </c>
    </row>
    <row r="763" spans="7:9" ht="13.5">
      <c r="G763">
        <f t="shared" si="54"/>
      </c>
      <c r="I763">
        <f t="shared" si="55"/>
      </c>
    </row>
    <row r="764" spans="7:9" ht="13.5">
      <c r="G764">
        <f t="shared" si="54"/>
      </c>
      <c r="I764">
        <f t="shared" si="55"/>
      </c>
    </row>
    <row r="765" spans="7:9" ht="13.5">
      <c r="G765">
        <f t="shared" si="54"/>
      </c>
      <c r="I765">
        <f t="shared" si="55"/>
      </c>
    </row>
    <row r="766" spans="7:9" ht="13.5">
      <c r="G766">
        <f t="shared" si="54"/>
      </c>
      <c r="I766">
        <f t="shared" si="55"/>
      </c>
    </row>
    <row r="767" spans="7:9" ht="13.5">
      <c r="G767">
        <f t="shared" si="54"/>
      </c>
      <c r="I767">
        <f t="shared" si="55"/>
      </c>
    </row>
    <row r="768" spans="7:9" ht="13.5">
      <c r="G768">
        <f t="shared" si="54"/>
      </c>
      <c r="I768">
        <f t="shared" si="55"/>
      </c>
    </row>
    <row r="769" spans="7:9" ht="13.5">
      <c r="G769">
        <f t="shared" si="54"/>
      </c>
      <c r="I769">
        <f t="shared" si="55"/>
      </c>
    </row>
    <row r="770" spans="7:9" ht="13.5">
      <c r="G770">
        <f t="shared" si="54"/>
      </c>
      <c r="I770">
        <f t="shared" si="55"/>
      </c>
    </row>
    <row r="771" spans="7:9" ht="13.5">
      <c r="G771">
        <f aca="true" t="shared" si="58" ref="G771:G834">IF(H771="","",H771*100+K771)</f>
      </c>
      <c r="I771">
        <f aca="true" t="shared" si="59" ref="I771:I834">IF(H771="","",VLOOKUP(H771,$A$1:$D$22,2,FALSE))</f>
      </c>
    </row>
    <row r="772" spans="7:9" ht="13.5">
      <c r="G772">
        <f t="shared" si="58"/>
      </c>
      <c r="I772">
        <f t="shared" si="59"/>
      </c>
    </row>
    <row r="773" spans="7:9" ht="13.5">
      <c r="G773">
        <f t="shared" si="58"/>
      </c>
      <c r="I773">
        <f t="shared" si="59"/>
      </c>
    </row>
    <row r="774" spans="7:9" ht="13.5">
      <c r="G774">
        <f t="shared" si="58"/>
      </c>
      <c r="I774">
        <f t="shared" si="59"/>
      </c>
    </row>
    <row r="775" spans="7:9" ht="13.5">
      <c r="G775">
        <f t="shared" si="58"/>
      </c>
      <c r="I775">
        <f t="shared" si="59"/>
      </c>
    </row>
    <row r="776" spans="7:9" ht="13.5">
      <c r="G776">
        <f t="shared" si="58"/>
      </c>
      <c r="I776">
        <f t="shared" si="59"/>
      </c>
    </row>
    <row r="777" spans="7:9" ht="13.5">
      <c r="G777">
        <f t="shared" si="58"/>
      </c>
      <c r="I777">
        <f t="shared" si="59"/>
      </c>
    </row>
    <row r="778" spans="7:9" ht="13.5">
      <c r="G778">
        <f t="shared" si="58"/>
      </c>
      <c r="I778">
        <f t="shared" si="59"/>
      </c>
    </row>
    <row r="779" spans="7:9" ht="13.5">
      <c r="G779">
        <f t="shared" si="58"/>
      </c>
      <c r="I779">
        <f t="shared" si="59"/>
      </c>
    </row>
    <row r="780" spans="7:9" ht="13.5">
      <c r="G780">
        <f t="shared" si="58"/>
      </c>
      <c r="I780">
        <f t="shared" si="59"/>
      </c>
    </row>
    <row r="781" spans="7:9" ht="13.5">
      <c r="G781">
        <f t="shared" si="58"/>
      </c>
      <c r="I781">
        <f t="shared" si="59"/>
      </c>
    </row>
    <row r="782" spans="7:9" ht="13.5">
      <c r="G782">
        <f t="shared" si="58"/>
      </c>
      <c r="I782">
        <f t="shared" si="59"/>
      </c>
    </row>
    <row r="783" spans="7:9" ht="13.5">
      <c r="G783">
        <f t="shared" si="58"/>
      </c>
      <c r="I783">
        <f t="shared" si="59"/>
      </c>
    </row>
    <row r="784" spans="7:9" ht="13.5">
      <c r="G784">
        <f t="shared" si="58"/>
      </c>
      <c r="I784">
        <f t="shared" si="59"/>
      </c>
    </row>
    <row r="785" spans="7:9" ht="13.5">
      <c r="G785">
        <f t="shared" si="58"/>
      </c>
      <c r="I785">
        <f t="shared" si="59"/>
      </c>
    </row>
    <row r="786" spans="7:9" ht="13.5">
      <c r="G786">
        <f t="shared" si="58"/>
      </c>
      <c r="I786">
        <f t="shared" si="59"/>
      </c>
    </row>
    <row r="787" spans="7:9" ht="13.5">
      <c r="G787">
        <f t="shared" si="58"/>
      </c>
      <c r="I787">
        <f t="shared" si="59"/>
      </c>
    </row>
    <row r="788" spans="7:9" ht="13.5">
      <c r="G788">
        <f t="shared" si="58"/>
      </c>
      <c r="I788">
        <f t="shared" si="59"/>
      </c>
    </row>
    <row r="789" spans="7:9" ht="13.5">
      <c r="G789">
        <f t="shared" si="58"/>
      </c>
      <c r="I789">
        <f t="shared" si="59"/>
      </c>
    </row>
    <row r="790" spans="7:9" ht="13.5">
      <c r="G790">
        <f t="shared" si="58"/>
      </c>
      <c r="I790">
        <f t="shared" si="59"/>
      </c>
    </row>
    <row r="791" spans="7:9" ht="13.5">
      <c r="G791">
        <f t="shared" si="58"/>
      </c>
      <c r="I791">
        <f t="shared" si="59"/>
      </c>
    </row>
    <row r="792" spans="7:9" ht="13.5">
      <c r="G792">
        <f t="shared" si="58"/>
      </c>
      <c r="I792">
        <f t="shared" si="59"/>
      </c>
    </row>
    <row r="793" spans="7:9" ht="13.5">
      <c r="G793">
        <f t="shared" si="58"/>
      </c>
      <c r="I793">
        <f t="shared" si="59"/>
      </c>
    </row>
    <row r="794" spans="7:9" ht="13.5">
      <c r="G794">
        <f t="shared" si="58"/>
      </c>
      <c r="I794">
        <f t="shared" si="59"/>
      </c>
    </row>
    <row r="795" spans="7:9" ht="13.5">
      <c r="G795">
        <f t="shared" si="58"/>
      </c>
      <c r="I795">
        <f t="shared" si="59"/>
      </c>
    </row>
    <row r="796" spans="7:9" ht="13.5">
      <c r="G796">
        <f t="shared" si="58"/>
      </c>
      <c r="I796">
        <f t="shared" si="59"/>
      </c>
    </row>
    <row r="797" spans="7:9" ht="13.5">
      <c r="G797">
        <f t="shared" si="58"/>
      </c>
      <c r="I797">
        <f t="shared" si="59"/>
      </c>
    </row>
    <row r="798" spans="7:9" ht="13.5">
      <c r="G798">
        <f t="shared" si="58"/>
      </c>
      <c r="I798">
        <f t="shared" si="59"/>
      </c>
    </row>
    <row r="799" spans="7:9" ht="13.5">
      <c r="G799">
        <f t="shared" si="58"/>
      </c>
      <c r="I799">
        <f t="shared" si="59"/>
      </c>
    </row>
    <row r="800" spans="7:9" ht="13.5">
      <c r="G800">
        <f t="shared" si="58"/>
      </c>
      <c r="I800">
        <f t="shared" si="59"/>
      </c>
    </row>
    <row r="801" spans="7:9" ht="13.5">
      <c r="G801">
        <f t="shared" si="58"/>
      </c>
      <c r="I801">
        <f t="shared" si="59"/>
      </c>
    </row>
    <row r="802" spans="7:9" ht="13.5">
      <c r="G802">
        <f t="shared" si="58"/>
      </c>
      <c r="I802">
        <f t="shared" si="59"/>
      </c>
    </row>
    <row r="803" spans="7:9" ht="13.5">
      <c r="G803">
        <f t="shared" si="58"/>
      </c>
      <c r="I803">
        <f t="shared" si="59"/>
      </c>
    </row>
    <row r="804" spans="7:9" ht="13.5">
      <c r="G804">
        <f t="shared" si="58"/>
      </c>
      <c r="I804">
        <f t="shared" si="59"/>
      </c>
    </row>
    <row r="805" spans="7:9" ht="13.5">
      <c r="G805">
        <f t="shared" si="58"/>
      </c>
      <c r="I805">
        <f t="shared" si="59"/>
      </c>
    </row>
    <row r="806" spans="7:9" ht="13.5">
      <c r="G806">
        <f t="shared" si="58"/>
      </c>
      <c r="I806">
        <f t="shared" si="59"/>
      </c>
    </row>
    <row r="807" spans="7:9" ht="13.5">
      <c r="G807">
        <f t="shared" si="58"/>
      </c>
      <c r="I807">
        <f t="shared" si="59"/>
      </c>
    </row>
    <row r="808" spans="7:9" ht="13.5">
      <c r="G808">
        <f t="shared" si="58"/>
      </c>
      <c r="I808">
        <f t="shared" si="59"/>
      </c>
    </row>
    <row r="809" spans="7:9" ht="13.5">
      <c r="G809">
        <f t="shared" si="58"/>
      </c>
      <c r="I809">
        <f t="shared" si="59"/>
      </c>
    </row>
    <row r="810" spans="7:9" ht="13.5">
      <c r="G810">
        <f t="shared" si="58"/>
      </c>
      <c r="I810">
        <f t="shared" si="59"/>
      </c>
    </row>
    <row r="811" spans="7:9" ht="13.5">
      <c r="G811">
        <f t="shared" si="58"/>
      </c>
      <c r="I811">
        <f t="shared" si="59"/>
      </c>
    </row>
    <row r="812" spans="7:9" ht="13.5">
      <c r="G812">
        <f t="shared" si="58"/>
      </c>
      <c r="I812">
        <f t="shared" si="59"/>
      </c>
    </row>
    <row r="813" spans="7:9" ht="13.5">
      <c r="G813">
        <f t="shared" si="58"/>
      </c>
      <c r="I813">
        <f t="shared" si="59"/>
      </c>
    </row>
    <row r="814" spans="7:9" ht="13.5">
      <c r="G814">
        <f t="shared" si="58"/>
      </c>
      <c r="I814">
        <f t="shared" si="59"/>
      </c>
    </row>
    <row r="815" spans="7:9" ht="13.5">
      <c r="G815">
        <f t="shared" si="58"/>
      </c>
      <c r="I815">
        <f t="shared" si="59"/>
      </c>
    </row>
    <row r="816" spans="7:9" ht="13.5">
      <c r="G816">
        <f t="shared" si="58"/>
      </c>
      <c r="I816">
        <f t="shared" si="59"/>
      </c>
    </row>
    <row r="817" spans="7:9" ht="13.5">
      <c r="G817">
        <f t="shared" si="58"/>
      </c>
      <c r="I817">
        <f t="shared" si="59"/>
      </c>
    </row>
    <row r="818" spans="7:9" ht="13.5">
      <c r="G818">
        <f t="shared" si="58"/>
      </c>
      <c r="I818">
        <f t="shared" si="59"/>
      </c>
    </row>
    <row r="819" spans="7:9" ht="13.5">
      <c r="G819">
        <f t="shared" si="58"/>
      </c>
      <c r="I819">
        <f t="shared" si="59"/>
      </c>
    </row>
    <row r="820" spans="7:9" ht="13.5">
      <c r="G820">
        <f t="shared" si="58"/>
      </c>
      <c r="I820">
        <f t="shared" si="59"/>
      </c>
    </row>
    <row r="821" spans="7:9" ht="13.5">
      <c r="G821">
        <f t="shared" si="58"/>
      </c>
      <c r="I821">
        <f t="shared" si="59"/>
      </c>
    </row>
    <row r="822" spans="7:9" ht="13.5">
      <c r="G822">
        <f t="shared" si="58"/>
      </c>
      <c r="I822">
        <f t="shared" si="59"/>
      </c>
    </row>
    <row r="823" spans="7:9" ht="13.5">
      <c r="G823">
        <f t="shared" si="58"/>
      </c>
      <c r="I823">
        <f t="shared" si="59"/>
      </c>
    </row>
    <row r="824" spans="7:9" ht="13.5">
      <c r="G824">
        <f t="shared" si="58"/>
      </c>
      <c r="I824">
        <f t="shared" si="59"/>
      </c>
    </row>
    <row r="825" spans="7:9" ht="13.5">
      <c r="G825">
        <f t="shared" si="58"/>
      </c>
      <c r="I825">
        <f t="shared" si="59"/>
      </c>
    </row>
    <row r="826" spans="7:9" ht="13.5">
      <c r="G826">
        <f t="shared" si="58"/>
      </c>
      <c r="I826">
        <f t="shared" si="59"/>
      </c>
    </row>
    <row r="827" spans="7:9" ht="13.5">
      <c r="G827">
        <f t="shared" si="58"/>
      </c>
      <c r="I827">
        <f t="shared" si="59"/>
      </c>
    </row>
    <row r="828" spans="7:9" ht="13.5">
      <c r="G828">
        <f t="shared" si="58"/>
      </c>
      <c r="I828">
        <f t="shared" si="59"/>
      </c>
    </row>
    <row r="829" spans="7:9" ht="13.5">
      <c r="G829">
        <f t="shared" si="58"/>
      </c>
      <c r="I829">
        <f t="shared" si="59"/>
      </c>
    </row>
    <row r="830" spans="7:9" ht="13.5">
      <c r="G830">
        <f t="shared" si="58"/>
      </c>
      <c r="I830">
        <f t="shared" si="59"/>
      </c>
    </row>
    <row r="831" spans="7:9" ht="13.5">
      <c r="G831">
        <f t="shared" si="58"/>
      </c>
      <c r="I831">
        <f t="shared" si="59"/>
      </c>
    </row>
    <row r="832" spans="7:9" ht="13.5">
      <c r="G832">
        <f t="shared" si="58"/>
      </c>
      <c r="I832">
        <f t="shared" si="59"/>
      </c>
    </row>
    <row r="833" spans="7:9" ht="13.5">
      <c r="G833">
        <f t="shared" si="58"/>
      </c>
      <c r="I833">
        <f t="shared" si="59"/>
      </c>
    </row>
    <row r="834" spans="7:9" ht="13.5">
      <c r="G834">
        <f t="shared" si="58"/>
      </c>
      <c r="I834">
        <f t="shared" si="59"/>
      </c>
    </row>
    <row r="835" spans="7:9" ht="13.5">
      <c r="G835">
        <f aca="true" t="shared" si="60" ref="G835:G898">IF(H835="","",H835*100+K835)</f>
      </c>
      <c r="I835">
        <f aca="true" t="shared" si="61" ref="I835:I898">IF(H835="","",VLOOKUP(H835,$A$1:$D$22,2,FALSE))</f>
      </c>
    </row>
    <row r="836" spans="7:9" ht="13.5">
      <c r="G836">
        <f t="shared" si="60"/>
      </c>
      <c r="I836">
        <f t="shared" si="61"/>
      </c>
    </row>
    <row r="837" spans="7:9" ht="13.5">
      <c r="G837">
        <f t="shared" si="60"/>
      </c>
      <c r="I837">
        <f t="shared" si="61"/>
      </c>
    </row>
    <row r="838" spans="7:9" ht="13.5">
      <c r="G838">
        <f t="shared" si="60"/>
      </c>
      <c r="I838">
        <f t="shared" si="61"/>
      </c>
    </row>
    <row r="839" spans="7:9" ht="13.5">
      <c r="G839">
        <f t="shared" si="60"/>
      </c>
      <c r="I839">
        <f t="shared" si="61"/>
      </c>
    </row>
    <row r="840" spans="7:9" ht="13.5">
      <c r="G840">
        <f t="shared" si="60"/>
      </c>
      <c r="I840">
        <f t="shared" si="61"/>
      </c>
    </row>
    <row r="841" spans="7:9" ht="13.5">
      <c r="G841">
        <f t="shared" si="60"/>
      </c>
      <c r="I841">
        <f t="shared" si="61"/>
      </c>
    </row>
    <row r="842" spans="7:9" ht="13.5">
      <c r="G842">
        <f t="shared" si="60"/>
      </c>
      <c r="I842">
        <f t="shared" si="61"/>
      </c>
    </row>
    <row r="843" spans="7:9" ht="13.5">
      <c r="G843">
        <f t="shared" si="60"/>
      </c>
      <c r="I843">
        <f t="shared" si="61"/>
      </c>
    </row>
    <row r="844" spans="7:9" ht="13.5">
      <c r="G844">
        <f t="shared" si="60"/>
      </c>
      <c r="I844">
        <f t="shared" si="61"/>
      </c>
    </row>
    <row r="845" spans="7:9" ht="13.5">
      <c r="G845">
        <f t="shared" si="60"/>
      </c>
      <c r="I845">
        <f t="shared" si="61"/>
      </c>
    </row>
    <row r="846" spans="7:9" ht="13.5">
      <c r="G846">
        <f t="shared" si="60"/>
      </c>
      <c r="I846">
        <f t="shared" si="61"/>
      </c>
    </row>
    <row r="847" spans="7:9" ht="13.5">
      <c r="G847">
        <f t="shared" si="60"/>
      </c>
      <c r="I847">
        <f t="shared" si="61"/>
      </c>
    </row>
    <row r="848" spans="7:9" ht="13.5">
      <c r="G848">
        <f t="shared" si="60"/>
      </c>
      <c r="I848">
        <f t="shared" si="61"/>
      </c>
    </row>
    <row r="849" spans="7:9" ht="13.5">
      <c r="G849">
        <f t="shared" si="60"/>
      </c>
      <c r="I849">
        <f t="shared" si="61"/>
      </c>
    </row>
    <row r="850" spans="7:9" ht="13.5">
      <c r="G850">
        <f t="shared" si="60"/>
      </c>
      <c r="I850">
        <f t="shared" si="61"/>
      </c>
    </row>
    <row r="851" spans="7:9" ht="13.5">
      <c r="G851">
        <f t="shared" si="60"/>
      </c>
      <c r="I851">
        <f t="shared" si="61"/>
      </c>
    </row>
    <row r="852" spans="7:9" ht="13.5">
      <c r="G852">
        <f t="shared" si="60"/>
      </c>
      <c r="I852">
        <f t="shared" si="61"/>
      </c>
    </row>
    <row r="853" spans="7:9" ht="13.5">
      <c r="G853">
        <f t="shared" si="60"/>
      </c>
      <c r="I853">
        <f t="shared" si="61"/>
      </c>
    </row>
    <row r="854" spans="7:9" ht="13.5">
      <c r="G854">
        <f t="shared" si="60"/>
      </c>
      <c r="I854">
        <f t="shared" si="61"/>
      </c>
    </row>
    <row r="855" spans="7:9" ht="13.5">
      <c r="G855">
        <f t="shared" si="60"/>
      </c>
      <c r="I855">
        <f t="shared" si="61"/>
      </c>
    </row>
    <row r="856" spans="7:9" ht="13.5">
      <c r="G856">
        <f t="shared" si="60"/>
      </c>
      <c r="I856">
        <f t="shared" si="61"/>
      </c>
    </row>
    <row r="857" spans="7:9" ht="13.5">
      <c r="G857">
        <f t="shared" si="60"/>
      </c>
      <c r="I857">
        <f t="shared" si="61"/>
      </c>
    </row>
    <row r="858" spans="7:9" ht="13.5">
      <c r="G858">
        <f t="shared" si="60"/>
      </c>
      <c r="I858">
        <f t="shared" si="61"/>
      </c>
    </row>
    <row r="859" spans="7:9" ht="13.5">
      <c r="G859">
        <f t="shared" si="60"/>
      </c>
      <c r="I859">
        <f t="shared" si="61"/>
      </c>
    </row>
    <row r="860" spans="7:9" ht="13.5">
      <c r="G860">
        <f t="shared" si="60"/>
      </c>
      <c r="I860">
        <f t="shared" si="61"/>
      </c>
    </row>
    <row r="861" spans="7:9" ht="13.5">
      <c r="G861">
        <f t="shared" si="60"/>
      </c>
      <c r="I861">
        <f t="shared" si="61"/>
      </c>
    </row>
    <row r="862" spans="7:9" ht="13.5">
      <c r="G862">
        <f t="shared" si="60"/>
      </c>
      <c r="I862">
        <f t="shared" si="61"/>
      </c>
    </row>
    <row r="863" spans="7:9" ht="13.5">
      <c r="G863">
        <f t="shared" si="60"/>
      </c>
      <c r="I863">
        <f t="shared" si="61"/>
      </c>
    </row>
    <row r="864" spans="7:9" ht="13.5">
      <c r="G864">
        <f t="shared" si="60"/>
      </c>
      <c r="I864">
        <f t="shared" si="61"/>
      </c>
    </row>
    <row r="865" spans="7:9" ht="13.5">
      <c r="G865">
        <f t="shared" si="60"/>
      </c>
      <c r="I865">
        <f t="shared" si="61"/>
      </c>
    </row>
    <row r="866" spans="7:9" ht="13.5">
      <c r="G866">
        <f t="shared" si="60"/>
      </c>
      <c r="I866">
        <f t="shared" si="61"/>
      </c>
    </row>
    <row r="867" spans="7:9" ht="13.5">
      <c r="G867">
        <f t="shared" si="60"/>
      </c>
      <c r="I867">
        <f t="shared" si="61"/>
      </c>
    </row>
    <row r="868" spans="7:9" ht="13.5">
      <c r="G868">
        <f t="shared" si="60"/>
      </c>
      <c r="I868">
        <f t="shared" si="61"/>
      </c>
    </row>
    <row r="869" spans="7:9" ht="13.5">
      <c r="G869">
        <f t="shared" si="60"/>
      </c>
      <c r="I869">
        <f t="shared" si="61"/>
      </c>
    </row>
    <row r="870" spans="7:9" ht="13.5">
      <c r="G870">
        <f t="shared" si="60"/>
      </c>
      <c r="I870">
        <f t="shared" si="61"/>
      </c>
    </row>
    <row r="871" spans="7:9" ht="13.5">
      <c r="G871">
        <f t="shared" si="60"/>
      </c>
      <c r="I871">
        <f t="shared" si="61"/>
      </c>
    </row>
    <row r="872" spans="7:9" ht="13.5">
      <c r="G872">
        <f t="shared" si="60"/>
      </c>
      <c r="I872">
        <f t="shared" si="61"/>
      </c>
    </row>
    <row r="873" spans="7:9" ht="13.5">
      <c r="G873">
        <f t="shared" si="60"/>
      </c>
      <c r="I873">
        <f t="shared" si="61"/>
      </c>
    </row>
    <row r="874" spans="7:9" ht="13.5">
      <c r="G874">
        <f t="shared" si="60"/>
      </c>
      <c r="I874">
        <f t="shared" si="61"/>
      </c>
    </row>
    <row r="875" spans="7:9" ht="13.5">
      <c r="G875">
        <f t="shared" si="60"/>
      </c>
      <c r="I875">
        <f t="shared" si="61"/>
      </c>
    </row>
    <row r="876" spans="7:9" ht="13.5">
      <c r="G876">
        <f t="shared" si="60"/>
      </c>
      <c r="I876">
        <f t="shared" si="61"/>
      </c>
    </row>
    <row r="877" spans="7:9" ht="13.5">
      <c r="G877">
        <f t="shared" si="60"/>
      </c>
      <c r="I877">
        <f t="shared" si="61"/>
      </c>
    </row>
    <row r="878" spans="7:9" ht="13.5">
      <c r="G878">
        <f t="shared" si="60"/>
      </c>
      <c r="I878">
        <f t="shared" si="61"/>
      </c>
    </row>
    <row r="879" spans="7:9" ht="13.5">
      <c r="G879">
        <f t="shared" si="60"/>
      </c>
      <c r="I879">
        <f t="shared" si="61"/>
      </c>
    </row>
    <row r="880" spans="7:9" ht="13.5">
      <c r="G880">
        <f t="shared" si="60"/>
      </c>
      <c r="I880">
        <f t="shared" si="61"/>
      </c>
    </row>
    <row r="881" spans="7:9" ht="13.5">
      <c r="G881">
        <f t="shared" si="60"/>
      </c>
      <c r="I881">
        <f t="shared" si="61"/>
      </c>
    </row>
    <row r="882" spans="7:9" ht="13.5">
      <c r="G882">
        <f t="shared" si="60"/>
      </c>
      <c r="I882">
        <f t="shared" si="61"/>
      </c>
    </row>
    <row r="883" spans="7:9" ht="13.5">
      <c r="G883">
        <f t="shared" si="60"/>
      </c>
      <c r="I883">
        <f t="shared" si="61"/>
      </c>
    </row>
    <row r="884" spans="7:9" ht="13.5">
      <c r="G884">
        <f t="shared" si="60"/>
      </c>
      <c r="I884">
        <f t="shared" si="61"/>
      </c>
    </row>
    <row r="885" spans="7:9" ht="13.5">
      <c r="G885">
        <f t="shared" si="60"/>
      </c>
      <c r="I885">
        <f t="shared" si="61"/>
      </c>
    </row>
    <row r="886" spans="7:9" ht="13.5">
      <c r="G886">
        <f t="shared" si="60"/>
      </c>
      <c r="I886">
        <f t="shared" si="61"/>
      </c>
    </row>
    <row r="887" spans="7:9" ht="13.5">
      <c r="G887">
        <f t="shared" si="60"/>
      </c>
      <c r="I887">
        <f t="shared" si="61"/>
      </c>
    </row>
    <row r="888" spans="7:9" ht="13.5">
      <c r="G888">
        <f t="shared" si="60"/>
      </c>
      <c r="I888">
        <f t="shared" si="61"/>
      </c>
    </row>
    <row r="889" spans="7:9" ht="13.5">
      <c r="G889">
        <f t="shared" si="60"/>
      </c>
      <c r="I889">
        <f t="shared" si="61"/>
      </c>
    </row>
    <row r="890" spans="7:9" ht="13.5">
      <c r="G890">
        <f t="shared" si="60"/>
      </c>
      <c r="I890">
        <f t="shared" si="61"/>
      </c>
    </row>
    <row r="891" spans="7:9" ht="13.5">
      <c r="G891">
        <f t="shared" si="60"/>
      </c>
      <c r="I891">
        <f t="shared" si="61"/>
      </c>
    </row>
    <row r="892" spans="7:9" ht="13.5">
      <c r="G892">
        <f t="shared" si="60"/>
      </c>
      <c r="I892">
        <f t="shared" si="61"/>
      </c>
    </row>
    <row r="893" spans="7:9" ht="13.5">
      <c r="G893">
        <f t="shared" si="60"/>
      </c>
      <c r="I893">
        <f t="shared" si="61"/>
      </c>
    </row>
    <row r="894" spans="7:9" ht="13.5">
      <c r="G894">
        <f t="shared" si="60"/>
      </c>
      <c r="I894">
        <f t="shared" si="61"/>
      </c>
    </row>
    <row r="895" spans="7:9" ht="13.5">
      <c r="G895">
        <f t="shared" si="60"/>
      </c>
      <c r="I895">
        <f t="shared" si="61"/>
      </c>
    </row>
    <row r="896" spans="7:9" ht="13.5">
      <c r="G896">
        <f t="shared" si="60"/>
      </c>
      <c r="I896">
        <f t="shared" si="61"/>
      </c>
    </row>
    <row r="897" spans="7:9" ht="13.5">
      <c r="G897">
        <f t="shared" si="60"/>
      </c>
      <c r="I897">
        <f t="shared" si="61"/>
      </c>
    </row>
    <row r="898" spans="7:9" ht="13.5">
      <c r="G898">
        <f t="shared" si="60"/>
      </c>
      <c r="I898">
        <f t="shared" si="61"/>
      </c>
    </row>
    <row r="899" spans="7:9" ht="13.5">
      <c r="G899">
        <f aca="true" t="shared" si="62" ref="G899:G962">IF(H899="","",H899*100+K899)</f>
      </c>
      <c r="I899">
        <f aca="true" t="shared" si="63" ref="I899:I962">IF(H899="","",VLOOKUP(H899,$A$1:$D$22,2,FALSE))</f>
      </c>
    </row>
    <row r="900" spans="7:9" ht="13.5">
      <c r="G900">
        <f t="shared" si="62"/>
      </c>
      <c r="I900">
        <f t="shared" si="63"/>
      </c>
    </row>
    <row r="901" spans="7:9" ht="13.5">
      <c r="G901">
        <f t="shared" si="62"/>
      </c>
      <c r="I901">
        <f t="shared" si="63"/>
      </c>
    </row>
    <row r="902" spans="7:9" ht="13.5">
      <c r="G902">
        <f t="shared" si="62"/>
      </c>
      <c r="I902">
        <f t="shared" si="63"/>
      </c>
    </row>
    <row r="903" spans="7:9" ht="13.5">
      <c r="G903">
        <f t="shared" si="62"/>
      </c>
      <c r="I903">
        <f t="shared" si="63"/>
      </c>
    </row>
    <row r="904" spans="7:9" ht="13.5">
      <c r="G904">
        <f t="shared" si="62"/>
      </c>
      <c r="I904">
        <f t="shared" si="63"/>
      </c>
    </row>
    <row r="905" spans="7:9" ht="13.5">
      <c r="G905">
        <f t="shared" si="62"/>
      </c>
      <c r="I905">
        <f t="shared" si="63"/>
      </c>
    </row>
    <row r="906" spans="7:9" ht="13.5">
      <c r="G906">
        <f t="shared" si="62"/>
      </c>
      <c r="I906">
        <f t="shared" si="63"/>
      </c>
    </row>
    <row r="907" spans="7:9" ht="13.5">
      <c r="G907">
        <f t="shared" si="62"/>
      </c>
      <c r="I907">
        <f t="shared" si="63"/>
      </c>
    </row>
    <row r="908" spans="7:9" ht="13.5">
      <c r="G908">
        <f t="shared" si="62"/>
      </c>
      <c r="I908">
        <f t="shared" si="63"/>
      </c>
    </row>
    <row r="909" spans="7:9" ht="13.5">
      <c r="G909">
        <f t="shared" si="62"/>
      </c>
      <c r="I909">
        <f t="shared" si="63"/>
      </c>
    </row>
    <row r="910" spans="7:9" ht="13.5">
      <c r="G910">
        <f t="shared" si="62"/>
      </c>
      <c r="I910">
        <f t="shared" si="63"/>
      </c>
    </row>
    <row r="911" spans="7:9" ht="13.5">
      <c r="G911">
        <f t="shared" si="62"/>
      </c>
      <c r="I911">
        <f t="shared" si="63"/>
      </c>
    </row>
    <row r="912" spans="7:9" ht="13.5">
      <c r="G912">
        <f t="shared" si="62"/>
      </c>
      <c r="I912">
        <f t="shared" si="63"/>
      </c>
    </row>
    <row r="913" spans="7:9" ht="13.5">
      <c r="G913">
        <f t="shared" si="62"/>
      </c>
      <c r="I913">
        <f t="shared" si="63"/>
      </c>
    </row>
    <row r="914" spans="7:9" ht="13.5">
      <c r="G914">
        <f t="shared" si="62"/>
      </c>
      <c r="I914">
        <f t="shared" si="63"/>
      </c>
    </row>
    <row r="915" spans="7:9" ht="13.5">
      <c r="G915">
        <f t="shared" si="62"/>
      </c>
      <c r="I915">
        <f t="shared" si="63"/>
      </c>
    </row>
    <row r="916" spans="7:9" ht="13.5">
      <c r="G916">
        <f t="shared" si="62"/>
      </c>
      <c r="I916">
        <f t="shared" si="63"/>
      </c>
    </row>
    <row r="917" spans="7:9" ht="13.5">
      <c r="G917">
        <f t="shared" si="62"/>
      </c>
      <c r="I917">
        <f t="shared" si="63"/>
      </c>
    </row>
    <row r="918" spans="7:9" ht="13.5">
      <c r="G918">
        <f t="shared" si="62"/>
      </c>
      <c r="I918">
        <f t="shared" si="63"/>
      </c>
    </row>
    <row r="919" spans="7:9" ht="13.5">
      <c r="G919">
        <f t="shared" si="62"/>
      </c>
      <c r="I919">
        <f t="shared" si="63"/>
      </c>
    </row>
    <row r="920" spans="7:9" ht="13.5">
      <c r="G920">
        <f t="shared" si="62"/>
      </c>
      <c r="I920">
        <f t="shared" si="63"/>
      </c>
    </row>
    <row r="921" spans="7:9" ht="13.5">
      <c r="G921">
        <f t="shared" si="62"/>
      </c>
      <c r="I921">
        <f t="shared" si="63"/>
      </c>
    </row>
    <row r="922" spans="7:9" ht="13.5">
      <c r="G922">
        <f t="shared" si="62"/>
      </c>
      <c r="I922">
        <f t="shared" si="63"/>
      </c>
    </row>
    <row r="923" spans="7:9" ht="13.5">
      <c r="G923">
        <f t="shared" si="62"/>
      </c>
      <c r="I923">
        <f t="shared" si="63"/>
      </c>
    </row>
    <row r="924" spans="7:9" ht="13.5">
      <c r="G924">
        <f t="shared" si="62"/>
      </c>
      <c r="I924">
        <f t="shared" si="63"/>
      </c>
    </row>
    <row r="925" spans="7:9" ht="13.5">
      <c r="G925">
        <f t="shared" si="62"/>
      </c>
      <c r="I925">
        <f t="shared" si="63"/>
      </c>
    </row>
    <row r="926" spans="7:9" ht="13.5">
      <c r="G926">
        <f t="shared" si="62"/>
      </c>
      <c r="I926">
        <f t="shared" si="63"/>
      </c>
    </row>
    <row r="927" spans="7:9" ht="13.5">
      <c r="G927">
        <f t="shared" si="62"/>
      </c>
      <c r="I927">
        <f t="shared" si="63"/>
      </c>
    </row>
    <row r="928" spans="7:9" ht="13.5">
      <c r="G928">
        <f t="shared" si="62"/>
      </c>
      <c r="I928">
        <f t="shared" si="63"/>
      </c>
    </row>
    <row r="929" spans="7:9" ht="13.5">
      <c r="G929">
        <f t="shared" si="62"/>
      </c>
      <c r="I929">
        <f t="shared" si="63"/>
      </c>
    </row>
    <row r="930" spans="7:9" ht="13.5">
      <c r="G930">
        <f t="shared" si="62"/>
      </c>
      <c r="I930">
        <f t="shared" si="63"/>
      </c>
    </row>
    <row r="931" spans="7:9" ht="13.5">
      <c r="G931">
        <f t="shared" si="62"/>
      </c>
      <c r="I931">
        <f t="shared" si="63"/>
      </c>
    </row>
    <row r="932" spans="7:9" ht="13.5">
      <c r="G932">
        <f t="shared" si="62"/>
      </c>
      <c r="I932">
        <f t="shared" si="63"/>
      </c>
    </row>
    <row r="933" spans="7:9" ht="13.5">
      <c r="G933">
        <f t="shared" si="62"/>
      </c>
      <c r="I933">
        <f t="shared" si="63"/>
      </c>
    </row>
    <row r="934" spans="7:9" ht="13.5">
      <c r="G934">
        <f t="shared" si="62"/>
      </c>
      <c r="I934">
        <f t="shared" si="63"/>
      </c>
    </row>
    <row r="935" spans="7:9" ht="13.5">
      <c r="G935">
        <f t="shared" si="62"/>
      </c>
      <c r="I935">
        <f t="shared" si="63"/>
      </c>
    </row>
    <row r="936" spans="7:9" ht="13.5">
      <c r="G936">
        <f t="shared" si="62"/>
      </c>
      <c r="I936">
        <f t="shared" si="63"/>
      </c>
    </row>
    <row r="937" spans="7:9" ht="13.5">
      <c r="G937">
        <f t="shared" si="62"/>
      </c>
      <c r="I937">
        <f t="shared" si="63"/>
      </c>
    </row>
    <row r="938" spans="7:9" ht="13.5">
      <c r="G938">
        <f t="shared" si="62"/>
      </c>
      <c r="I938">
        <f t="shared" si="63"/>
      </c>
    </row>
    <row r="939" spans="7:9" ht="13.5">
      <c r="G939">
        <f t="shared" si="62"/>
      </c>
      <c r="I939">
        <f t="shared" si="63"/>
      </c>
    </row>
    <row r="940" spans="7:9" ht="13.5">
      <c r="G940">
        <f t="shared" si="62"/>
      </c>
      <c r="I940">
        <f t="shared" si="63"/>
      </c>
    </row>
    <row r="941" spans="7:9" ht="13.5">
      <c r="G941">
        <f t="shared" si="62"/>
      </c>
      <c r="I941">
        <f t="shared" si="63"/>
      </c>
    </row>
    <row r="942" spans="7:9" ht="13.5">
      <c r="G942">
        <f t="shared" si="62"/>
      </c>
      <c r="I942">
        <f t="shared" si="63"/>
      </c>
    </row>
    <row r="943" spans="7:9" ht="13.5">
      <c r="G943">
        <f t="shared" si="62"/>
      </c>
      <c r="I943">
        <f t="shared" si="63"/>
      </c>
    </row>
    <row r="944" spans="7:9" ht="13.5">
      <c r="G944">
        <f t="shared" si="62"/>
      </c>
      <c r="I944">
        <f t="shared" si="63"/>
      </c>
    </row>
    <row r="945" spans="7:9" ht="13.5">
      <c r="G945">
        <f t="shared" si="62"/>
      </c>
      <c r="I945">
        <f t="shared" si="63"/>
      </c>
    </row>
    <row r="946" spans="7:9" ht="13.5">
      <c r="G946">
        <f t="shared" si="62"/>
      </c>
      <c r="I946">
        <f t="shared" si="63"/>
      </c>
    </row>
    <row r="947" spans="7:9" ht="13.5">
      <c r="G947">
        <f t="shared" si="62"/>
      </c>
      <c r="I947">
        <f t="shared" si="63"/>
      </c>
    </row>
    <row r="948" spans="7:9" ht="13.5">
      <c r="G948">
        <f t="shared" si="62"/>
      </c>
      <c r="I948">
        <f t="shared" si="63"/>
      </c>
    </row>
    <row r="949" spans="7:9" ht="13.5">
      <c r="G949">
        <f t="shared" si="62"/>
      </c>
      <c r="I949">
        <f t="shared" si="63"/>
      </c>
    </row>
    <row r="950" spans="7:9" ht="13.5">
      <c r="G950">
        <f t="shared" si="62"/>
      </c>
      <c r="I950">
        <f t="shared" si="63"/>
      </c>
    </row>
    <row r="951" spans="7:9" ht="13.5">
      <c r="G951">
        <f t="shared" si="62"/>
      </c>
      <c r="I951">
        <f t="shared" si="63"/>
      </c>
    </row>
    <row r="952" spans="7:9" ht="13.5">
      <c r="G952">
        <f t="shared" si="62"/>
      </c>
      <c r="I952">
        <f t="shared" si="63"/>
      </c>
    </row>
    <row r="953" spans="7:9" ht="13.5">
      <c r="G953">
        <f t="shared" si="62"/>
      </c>
      <c r="I953">
        <f t="shared" si="63"/>
      </c>
    </row>
    <row r="954" spans="7:9" ht="13.5">
      <c r="G954">
        <f t="shared" si="62"/>
      </c>
      <c r="I954">
        <f t="shared" si="63"/>
      </c>
    </row>
    <row r="955" spans="7:9" ht="13.5">
      <c r="G955">
        <f t="shared" si="62"/>
      </c>
      <c r="I955">
        <f t="shared" si="63"/>
      </c>
    </row>
    <row r="956" spans="7:9" ht="13.5">
      <c r="G956">
        <f t="shared" si="62"/>
      </c>
      <c r="I956">
        <f t="shared" si="63"/>
      </c>
    </row>
    <row r="957" spans="7:9" ht="13.5">
      <c r="G957">
        <f t="shared" si="62"/>
      </c>
      <c r="I957">
        <f t="shared" si="63"/>
      </c>
    </row>
    <row r="958" spans="7:9" ht="13.5">
      <c r="G958">
        <f t="shared" si="62"/>
      </c>
      <c r="I958">
        <f t="shared" si="63"/>
      </c>
    </row>
    <row r="959" spans="7:9" ht="13.5">
      <c r="G959">
        <f t="shared" si="62"/>
      </c>
      <c r="I959">
        <f t="shared" si="63"/>
      </c>
    </row>
    <row r="960" spans="7:9" ht="13.5">
      <c r="G960">
        <f t="shared" si="62"/>
      </c>
      <c r="I960">
        <f t="shared" si="63"/>
      </c>
    </row>
    <row r="961" spans="7:9" ht="13.5">
      <c r="G961">
        <f t="shared" si="62"/>
      </c>
      <c r="I961">
        <f t="shared" si="63"/>
      </c>
    </row>
    <row r="962" spans="7:9" ht="13.5">
      <c r="G962">
        <f t="shared" si="62"/>
      </c>
      <c r="I962">
        <f t="shared" si="63"/>
      </c>
    </row>
    <row r="963" spans="7:9" ht="13.5">
      <c r="G963">
        <f aca="true" t="shared" si="64" ref="G963:G1000">IF(H963="","",H963*100+K963)</f>
      </c>
      <c r="I963">
        <f aca="true" t="shared" si="65" ref="I963:I1000">IF(H963="","",VLOOKUP(H963,$A$1:$D$22,2,FALSE))</f>
      </c>
    </row>
    <row r="964" spans="7:9" ht="13.5">
      <c r="G964">
        <f t="shared" si="64"/>
      </c>
      <c r="I964">
        <f t="shared" si="65"/>
      </c>
    </row>
    <row r="965" spans="7:9" ht="13.5">
      <c r="G965">
        <f t="shared" si="64"/>
      </c>
      <c r="I965">
        <f t="shared" si="65"/>
      </c>
    </row>
    <row r="966" spans="7:9" ht="13.5">
      <c r="G966">
        <f t="shared" si="64"/>
      </c>
      <c r="I966">
        <f t="shared" si="65"/>
      </c>
    </row>
    <row r="967" spans="7:9" ht="13.5">
      <c r="G967">
        <f t="shared" si="64"/>
      </c>
      <c r="I967">
        <f t="shared" si="65"/>
      </c>
    </row>
    <row r="968" spans="7:9" ht="13.5">
      <c r="G968">
        <f t="shared" si="64"/>
      </c>
      <c r="I968">
        <f t="shared" si="65"/>
      </c>
    </row>
    <row r="969" spans="7:9" ht="13.5">
      <c r="G969">
        <f t="shared" si="64"/>
      </c>
      <c r="I969">
        <f t="shared" si="65"/>
      </c>
    </row>
    <row r="970" spans="7:9" ht="13.5">
      <c r="G970">
        <f t="shared" si="64"/>
      </c>
      <c r="I970">
        <f t="shared" si="65"/>
      </c>
    </row>
    <row r="971" spans="7:9" ht="13.5">
      <c r="G971">
        <f t="shared" si="64"/>
      </c>
      <c r="I971">
        <f t="shared" si="65"/>
      </c>
    </row>
    <row r="972" spans="7:9" ht="13.5">
      <c r="G972">
        <f t="shared" si="64"/>
      </c>
      <c r="I972">
        <f t="shared" si="65"/>
      </c>
    </row>
    <row r="973" spans="7:9" ht="13.5">
      <c r="G973">
        <f t="shared" si="64"/>
      </c>
      <c r="I973">
        <f t="shared" si="65"/>
      </c>
    </row>
    <row r="974" spans="7:9" ht="13.5">
      <c r="G974">
        <f t="shared" si="64"/>
      </c>
      <c r="I974">
        <f t="shared" si="65"/>
      </c>
    </row>
    <row r="975" spans="7:9" ht="13.5">
      <c r="G975">
        <f t="shared" si="64"/>
      </c>
      <c r="I975">
        <f t="shared" si="65"/>
      </c>
    </row>
    <row r="976" spans="7:9" ht="13.5">
      <c r="G976">
        <f t="shared" si="64"/>
      </c>
      <c r="I976">
        <f t="shared" si="65"/>
      </c>
    </row>
    <row r="977" spans="7:9" ht="13.5">
      <c r="G977">
        <f t="shared" si="64"/>
      </c>
      <c r="I977">
        <f t="shared" si="65"/>
      </c>
    </row>
    <row r="978" spans="7:9" ht="13.5">
      <c r="G978">
        <f t="shared" si="64"/>
      </c>
      <c r="I978">
        <f t="shared" si="65"/>
      </c>
    </row>
    <row r="979" spans="7:9" ht="13.5">
      <c r="G979">
        <f t="shared" si="64"/>
      </c>
      <c r="I979">
        <f t="shared" si="65"/>
      </c>
    </row>
    <row r="980" spans="7:9" ht="13.5">
      <c r="G980">
        <f t="shared" si="64"/>
      </c>
      <c r="I980">
        <f t="shared" si="65"/>
      </c>
    </row>
    <row r="981" spans="7:9" ht="13.5">
      <c r="G981">
        <f t="shared" si="64"/>
      </c>
      <c r="I981">
        <f t="shared" si="65"/>
      </c>
    </row>
    <row r="982" spans="7:9" ht="13.5">
      <c r="G982">
        <f t="shared" si="64"/>
      </c>
      <c r="I982">
        <f t="shared" si="65"/>
      </c>
    </row>
    <row r="983" spans="7:9" ht="13.5">
      <c r="G983">
        <f t="shared" si="64"/>
      </c>
      <c r="I983">
        <f t="shared" si="65"/>
      </c>
    </row>
    <row r="984" spans="7:9" ht="13.5">
      <c r="G984">
        <f t="shared" si="64"/>
      </c>
      <c r="I984">
        <f t="shared" si="65"/>
      </c>
    </row>
    <row r="985" spans="7:9" ht="13.5">
      <c r="G985">
        <f t="shared" si="64"/>
      </c>
      <c r="I985">
        <f t="shared" si="65"/>
      </c>
    </row>
    <row r="986" spans="7:9" ht="13.5">
      <c r="G986">
        <f t="shared" si="64"/>
      </c>
      <c r="I986">
        <f t="shared" si="65"/>
      </c>
    </row>
    <row r="987" spans="7:9" ht="13.5">
      <c r="G987">
        <f t="shared" si="64"/>
      </c>
      <c r="I987">
        <f t="shared" si="65"/>
      </c>
    </row>
    <row r="988" spans="7:9" ht="13.5">
      <c r="G988">
        <f t="shared" si="64"/>
      </c>
      <c r="I988">
        <f t="shared" si="65"/>
      </c>
    </row>
    <row r="989" spans="7:9" ht="13.5">
      <c r="G989">
        <f t="shared" si="64"/>
      </c>
      <c r="I989">
        <f t="shared" si="65"/>
      </c>
    </row>
    <row r="990" spans="7:9" ht="13.5">
      <c r="G990">
        <f t="shared" si="64"/>
      </c>
      <c r="I990">
        <f t="shared" si="65"/>
      </c>
    </row>
    <row r="991" spans="7:9" ht="13.5">
      <c r="G991">
        <f t="shared" si="64"/>
      </c>
      <c r="I991">
        <f t="shared" si="65"/>
      </c>
    </row>
    <row r="992" spans="7:9" ht="13.5">
      <c r="G992">
        <f t="shared" si="64"/>
      </c>
      <c r="I992">
        <f t="shared" si="65"/>
      </c>
    </row>
    <row r="993" spans="7:9" ht="13.5">
      <c r="G993">
        <f t="shared" si="64"/>
      </c>
      <c r="I993">
        <f t="shared" si="65"/>
      </c>
    </row>
    <row r="994" spans="7:9" ht="13.5">
      <c r="G994">
        <f t="shared" si="64"/>
      </c>
      <c r="I994">
        <f t="shared" si="65"/>
      </c>
    </row>
    <row r="995" spans="7:9" ht="13.5">
      <c r="G995">
        <f t="shared" si="64"/>
      </c>
      <c r="I995">
        <f t="shared" si="65"/>
      </c>
    </row>
    <row r="996" spans="7:9" ht="13.5">
      <c r="G996">
        <f t="shared" si="64"/>
      </c>
      <c r="I996">
        <f t="shared" si="65"/>
      </c>
    </row>
    <row r="997" spans="7:9" ht="13.5">
      <c r="G997">
        <f t="shared" si="64"/>
      </c>
      <c r="I997">
        <f t="shared" si="65"/>
      </c>
    </row>
    <row r="998" spans="7:9" ht="13.5">
      <c r="G998">
        <f t="shared" si="64"/>
      </c>
      <c r="I998">
        <f t="shared" si="65"/>
      </c>
    </row>
    <row r="999" spans="7:9" ht="13.5">
      <c r="G999">
        <f t="shared" si="64"/>
      </c>
      <c r="I999">
        <f t="shared" si="65"/>
      </c>
    </row>
    <row r="1000" spans="7:9" ht="13.5">
      <c r="G1000">
        <f t="shared" si="64"/>
      </c>
      <c r="I1000">
        <f t="shared" si="65"/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"/>
  <sheetViews>
    <sheetView zoomScale="75" zoomScaleNormal="75" zoomScalePageLayoutView="0" workbookViewId="0" topLeftCell="A1">
      <selection activeCell="H17" sqref="H17"/>
    </sheetView>
  </sheetViews>
  <sheetFormatPr defaultColWidth="9.125" defaultRowHeight="13.5"/>
  <cols>
    <col min="1" max="1" width="3.00390625" style="0" customWidth="1"/>
    <col min="2" max="2" width="3.625" style="0" customWidth="1"/>
    <col min="3" max="3" width="6.25390625" style="0" customWidth="1"/>
    <col min="4" max="4" width="12.125" style="0" customWidth="1"/>
    <col min="5" max="5" width="9.125" style="0" customWidth="1"/>
    <col min="6" max="6" width="6.25390625" style="0" customWidth="1"/>
    <col min="7" max="7" width="12.125" style="0" customWidth="1"/>
    <col min="8" max="8" width="9.125" style="0" customWidth="1"/>
    <col min="9" max="9" width="6.25390625" style="0" customWidth="1"/>
    <col min="10" max="10" width="12.125" style="0" customWidth="1"/>
    <col min="11" max="11" width="9.125" style="0" customWidth="1"/>
    <col min="12" max="12" width="6.25390625" style="0" customWidth="1"/>
    <col min="13" max="13" width="12.125" style="0" customWidth="1"/>
    <col min="14" max="14" width="9.125" style="0" customWidth="1"/>
    <col min="15" max="15" width="6.25390625" style="0" customWidth="1"/>
    <col min="16" max="16" width="12.125" style="0" customWidth="1"/>
    <col min="17" max="17" width="9.125" style="0" customWidth="1"/>
    <col min="18" max="18" width="6.25390625" style="0" customWidth="1"/>
    <col min="19" max="19" width="12.125" style="0" customWidth="1"/>
    <col min="20" max="20" width="9.125" style="0" customWidth="1"/>
    <col min="21" max="21" width="6.25390625" style="0" customWidth="1"/>
    <col min="22" max="22" width="12.125" style="0" customWidth="1"/>
    <col min="23" max="23" width="9.125" style="0" customWidth="1"/>
    <col min="24" max="24" width="6.25390625" style="0" customWidth="1"/>
    <col min="25" max="25" width="12.125" style="0" customWidth="1"/>
    <col min="26" max="26" width="9.125" style="0" customWidth="1"/>
    <col min="27" max="27" width="6.25390625" style="0" customWidth="1"/>
    <col min="28" max="28" width="12.125" style="0" customWidth="1"/>
    <col min="29" max="29" width="9.125" style="0" customWidth="1"/>
    <col min="30" max="30" width="6.25390625" style="0" customWidth="1"/>
    <col min="31" max="31" width="12.125" style="0" customWidth="1"/>
    <col min="32" max="32" width="9.125" style="0" customWidth="1"/>
    <col min="33" max="33" width="6.25390625" style="0" customWidth="1"/>
    <col min="34" max="34" width="12.125" style="0" customWidth="1"/>
    <col min="35" max="35" width="9.125" style="0" customWidth="1"/>
    <col min="36" max="36" width="6.25390625" style="0" customWidth="1"/>
    <col min="37" max="37" width="12.125" style="0" customWidth="1"/>
    <col min="38" max="38" width="9.125" style="0" customWidth="1"/>
    <col min="39" max="39" width="6.25390625" style="0" customWidth="1"/>
    <col min="40" max="40" width="12.125" style="0" customWidth="1"/>
    <col min="41" max="41" width="9.125" style="0" customWidth="1"/>
    <col min="42" max="42" width="6.25390625" style="0" customWidth="1"/>
    <col min="43" max="43" width="12.125" style="0" customWidth="1"/>
    <col min="44" max="44" width="9.125" style="0" customWidth="1"/>
    <col min="45" max="45" width="6.25390625" style="0" customWidth="1"/>
    <col min="46" max="46" width="12.125" style="0" customWidth="1"/>
    <col min="47" max="47" width="9.125" style="0" customWidth="1"/>
    <col min="48" max="48" width="6.25390625" style="0" customWidth="1"/>
    <col min="49" max="49" width="12.125" style="0" customWidth="1"/>
    <col min="50" max="50" width="9.125" style="0" customWidth="1"/>
    <col min="51" max="51" width="6.25390625" style="0" customWidth="1"/>
    <col min="52" max="52" width="12.125" style="0" customWidth="1"/>
    <col min="53" max="53" width="9.125" style="0" customWidth="1"/>
    <col min="54" max="54" width="6.25390625" style="0" customWidth="1"/>
    <col min="55" max="55" width="12.125" style="0" customWidth="1"/>
  </cols>
  <sheetData>
    <row r="1" spans="1:8" ht="13.5" customHeight="1">
      <c r="A1" s="37" t="s">
        <v>1520</v>
      </c>
      <c r="B1" s="37"/>
      <c r="C1" s="37"/>
      <c r="D1" s="37"/>
      <c r="E1" s="37"/>
      <c r="F1" s="37"/>
      <c r="G1" s="37"/>
      <c r="H1" s="37"/>
    </row>
    <row r="2" spans="1:8" ht="13.5" customHeight="1">
      <c r="A2" s="37"/>
      <c r="B2" s="37"/>
      <c r="C2" s="37"/>
      <c r="D2" s="37"/>
      <c r="E2" s="37"/>
      <c r="F2" s="37"/>
      <c r="G2" s="37"/>
      <c r="H2" s="37"/>
    </row>
    <row r="6" spans="1:56" ht="13.5">
      <c r="A6" s="40" t="s">
        <v>1521</v>
      </c>
      <c r="B6" s="40"/>
      <c r="C6" s="41" t="s">
        <v>1522</v>
      </c>
      <c r="D6" s="36"/>
      <c r="E6" s="36"/>
      <c r="F6" s="36" t="s">
        <v>1523</v>
      </c>
      <c r="G6" s="36"/>
      <c r="H6" s="36"/>
      <c r="I6" s="36" t="s">
        <v>1524</v>
      </c>
      <c r="J6" s="36"/>
      <c r="K6" s="36"/>
      <c r="L6" s="36" t="s">
        <v>1529</v>
      </c>
      <c r="M6" s="36"/>
      <c r="N6" s="36"/>
      <c r="O6" s="36" t="s">
        <v>1531</v>
      </c>
      <c r="P6" s="36"/>
      <c r="Q6" s="36"/>
      <c r="R6" s="36" t="s">
        <v>1533</v>
      </c>
      <c r="S6" s="36"/>
      <c r="T6" s="36"/>
      <c r="U6" s="36" t="s">
        <v>1534</v>
      </c>
      <c r="V6" s="36"/>
      <c r="W6" s="36"/>
      <c r="X6" s="36" t="s">
        <v>1536</v>
      </c>
      <c r="Y6" s="36"/>
      <c r="Z6" s="36"/>
      <c r="AA6" s="36" t="s">
        <v>1538</v>
      </c>
      <c r="AB6" s="36"/>
      <c r="AC6" s="36"/>
      <c r="AD6" s="36" t="s">
        <v>1540</v>
      </c>
      <c r="AE6" s="36"/>
      <c r="AF6" s="36"/>
      <c r="AG6" s="36" t="s">
        <v>1541</v>
      </c>
      <c r="AH6" s="36"/>
      <c r="AI6" s="36"/>
      <c r="AJ6" s="36" t="s">
        <v>1542</v>
      </c>
      <c r="AK6" s="36"/>
      <c r="AL6" s="36"/>
      <c r="AM6" s="36" t="s">
        <v>1543</v>
      </c>
      <c r="AN6" s="36"/>
      <c r="AO6" s="36"/>
      <c r="AP6" s="36" t="s">
        <v>1544</v>
      </c>
      <c r="AQ6" s="36"/>
      <c r="AR6" s="36"/>
      <c r="AS6" s="36" t="s">
        <v>1545</v>
      </c>
      <c r="AT6" s="36"/>
      <c r="AU6" s="36"/>
      <c r="AV6" s="36" t="s">
        <v>1546</v>
      </c>
      <c r="AW6" s="36"/>
      <c r="AX6" s="36"/>
      <c r="AY6" s="36" t="s">
        <v>1547</v>
      </c>
      <c r="AZ6" s="36"/>
      <c r="BA6" s="36"/>
      <c r="BB6" s="36" t="s">
        <v>1548</v>
      </c>
      <c r="BC6" s="36"/>
      <c r="BD6" s="36"/>
    </row>
    <row r="7" spans="1:56" ht="13.5">
      <c r="A7" s="11"/>
      <c r="B7" s="12"/>
      <c r="C7" s="10" t="s">
        <v>1525</v>
      </c>
      <c r="D7" s="2" t="s">
        <v>1526</v>
      </c>
      <c r="E7" s="3" t="s">
        <v>1527</v>
      </c>
      <c r="F7" s="5" t="s">
        <v>1525</v>
      </c>
      <c r="G7" s="2" t="s">
        <v>1526</v>
      </c>
      <c r="H7" s="3" t="s">
        <v>1527</v>
      </c>
      <c r="I7" s="5" t="s">
        <v>1525</v>
      </c>
      <c r="J7" s="2" t="s">
        <v>1526</v>
      </c>
      <c r="K7" s="3" t="s">
        <v>1527</v>
      </c>
      <c r="L7" s="5" t="s">
        <v>1525</v>
      </c>
      <c r="M7" s="2" t="s">
        <v>1526</v>
      </c>
      <c r="N7" s="3" t="s">
        <v>1527</v>
      </c>
      <c r="O7" s="5" t="s">
        <v>1525</v>
      </c>
      <c r="P7" s="2" t="s">
        <v>1526</v>
      </c>
      <c r="Q7" s="3" t="s">
        <v>1527</v>
      </c>
      <c r="R7" s="5" t="s">
        <v>1525</v>
      </c>
      <c r="S7" s="2" t="s">
        <v>1526</v>
      </c>
      <c r="T7" s="3" t="s">
        <v>1527</v>
      </c>
      <c r="U7" s="5" t="s">
        <v>1525</v>
      </c>
      <c r="V7" s="2" t="s">
        <v>1526</v>
      </c>
      <c r="W7" s="3" t="s">
        <v>1527</v>
      </c>
      <c r="X7" s="5" t="s">
        <v>1525</v>
      </c>
      <c r="Y7" s="2" t="s">
        <v>1526</v>
      </c>
      <c r="Z7" s="3" t="s">
        <v>1527</v>
      </c>
      <c r="AA7" s="5" t="s">
        <v>1525</v>
      </c>
      <c r="AB7" s="2" t="s">
        <v>1526</v>
      </c>
      <c r="AC7" s="3" t="s">
        <v>1527</v>
      </c>
      <c r="AD7" s="5" t="s">
        <v>1525</v>
      </c>
      <c r="AE7" s="2" t="s">
        <v>1526</v>
      </c>
      <c r="AF7" s="3" t="s">
        <v>1527</v>
      </c>
      <c r="AG7" s="5" t="s">
        <v>1525</v>
      </c>
      <c r="AH7" s="2" t="s">
        <v>1526</v>
      </c>
      <c r="AI7" s="3" t="s">
        <v>1527</v>
      </c>
      <c r="AJ7" s="5" t="s">
        <v>1525</v>
      </c>
      <c r="AK7" s="2" t="s">
        <v>1526</v>
      </c>
      <c r="AL7" s="3" t="s">
        <v>1527</v>
      </c>
      <c r="AM7" s="5" t="s">
        <v>1525</v>
      </c>
      <c r="AN7" s="2" t="s">
        <v>1526</v>
      </c>
      <c r="AO7" s="3" t="s">
        <v>1527</v>
      </c>
      <c r="AP7" s="5" t="s">
        <v>1525</v>
      </c>
      <c r="AQ7" s="2" t="s">
        <v>1526</v>
      </c>
      <c r="AR7" s="3" t="s">
        <v>1527</v>
      </c>
      <c r="AS7" s="5" t="s">
        <v>1525</v>
      </c>
      <c r="AT7" s="2" t="s">
        <v>1526</v>
      </c>
      <c r="AU7" s="3" t="s">
        <v>1527</v>
      </c>
      <c r="AV7" s="5" t="s">
        <v>1525</v>
      </c>
      <c r="AW7" s="2" t="s">
        <v>1526</v>
      </c>
      <c r="AX7" s="3" t="s">
        <v>1527</v>
      </c>
      <c r="AY7" s="5" t="s">
        <v>1525</v>
      </c>
      <c r="AZ7" s="2" t="s">
        <v>1526</v>
      </c>
      <c r="BA7" s="3" t="s">
        <v>1527</v>
      </c>
      <c r="BB7" s="5" t="s">
        <v>1525</v>
      </c>
      <c r="BC7" s="2" t="s">
        <v>1526</v>
      </c>
      <c r="BD7" s="3" t="s">
        <v>1527</v>
      </c>
    </row>
    <row r="8" spans="1:56" ht="22.5" customHeight="1">
      <c r="A8" s="38" t="s">
        <v>1549</v>
      </c>
      <c r="B8" s="13">
        <v>1</v>
      </c>
      <c r="C8" s="9"/>
      <c r="D8" s="8">
        <f>IF(C8="","",VLOOKUP(C8,　デ　ー　タ　!$G$2:$M$1000,6,FALSE))</f>
      </c>
      <c r="E8" s="4">
        <f>IF(C8="","",VLOOKUP(C8,　デ　ー　タ　!$G$2:$M$1000,3,FALSE))</f>
      </c>
      <c r="F8" s="6"/>
      <c r="G8" s="8">
        <f>IF(F8="","",VLOOKUP(F8,　デ　ー　タ　!$G$2:$M$1000,6,FALSE))</f>
      </c>
      <c r="H8" s="4">
        <f>IF(F8="","",VLOOKUP(F8,　デ　ー　タ　!$G$2:$M$1000,3,FALSE))</f>
      </c>
      <c r="I8" s="6"/>
      <c r="J8" s="8">
        <f>IF(I8="","",VLOOKUP(I8,　デ　ー　タ　!$G$2:$M$1000,6,FALSE))</f>
      </c>
      <c r="K8" s="4">
        <f>IF(I8="","",VLOOKUP(I8,　デ　ー　タ　!$G$2:$M$1000,3,FALSE))</f>
      </c>
      <c r="L8" s="6"/>
      <c r="M8" s="8">
        <f>IF(L8="","",VLOOKUP(L8,　デ　ー　タ　!$G$2:$M$1000,6,FALSE))</f>
      </c>
      <c r="N8" s="4">
        <f>IF(L8="","",VLOOKUP(L8,　デ　ー　タ　!$G$2:$M$1000,3,FALSE))</f>
      </c>
      <c r="O8" s="6"/>
      <c r="P8" s="8">
        <f>IF(O8="","",VLOOKUP(O8,　デ　ー　タ　!$G$2:$M$1000,6,FALSE))</f>
      </c>
      <c r="Q8" s="4">
        <f>IF(O8="","",VLOOKUP(O8,　デ　ー　タ　!$G$2:$M$1000,3,FALSE))</f>
      </c>
      <c r="R8" s="6"/>
      <c r="S8" s="8">
        <f>IF(R8="","",VLOOKUP(R8,　デ　ー　タ　!$G$2:$M$1000,6,FALSE))</f>
      </c>
      <c r="T8" s="4">
        <f>IF(R8="","",VLOOKUP(R8,　デ　ー　タ　!$G$2:$M$1000,3,FALSE))</f>
      </c>
      <c r="U8" s="6"/>
      <c r="V8" s="8">
        <f>IF(U8="","",VLOOKUP(U8,　デ　ー　タ　!$G$2:$M$1000,6,FALSE))</f>
      </c>
      <c r="W8" s="4">
        <f>IF(U8="","",VLOOKUP(U8,　デ　ー　タ　!$G$2:$M$1000,3,FALSE))</f>
      </c>
      <c r="X8" s="6"/>
      <c r="Y8" s="8">
        <f>IF(X8="","",VLOOKUP(X8,　デ　ー　タ　!$G$2:$M$1000,6,FALSE))</f>
      </c>
      <c r="Z8" s="4">
        <f>IF(X8="","",VLOOKUP(X8,　デ　ー　タ　!$G$2:$M$1000,3,FALSE))</f>
      </c>
      <c r="AA8" s="6"/>
      <c r="AB8" s="8">
        <f>IF(AA8="","",VLOOKUP(AA8,　デ　ー　タ　!$G$2:$M$1000,6,FALSE))</f>
      </c>
      <c r="AC8" s="4">
        <f>IF(AA8="","",VLOOKUP(AA8,　デ　ー　タ　!$G$2:$M$1000,3,FALSE))</f>
      </c>
      <c r="AD8" s="6"/>
      <c r="AE8" s="8">
        <f>IF(AD8="","",VLOOKUP(AD8,　デ　ー　タ　!$G$2:$M$1000,6,FALSE))</f>
      </c>
      <c r="AF8" s="4">
        <f>IF(AD8="","",VLOOKUP(AD8,　デ　ー　タ　!$G$2:$M$1000,3,FALSE))</f>
      </c>
      <c r="AG8" s="6"/>
      <c r="AH8" s="8">
        <f>IF(AG8="","",VLOOKUP(AG8,　デ　ー　タ　!$G$2:$M$1000,6,FALSE))</f>
      </c>
      <c r="AI8" s="4">
        <f>IF(AG8="","",VLOOKUP(AG8,　デ　ー　タ　!$G$2:$M$1000,3,FALSE))</f>
      </c>
      <c r="AJ8" s="6"/>
      <c r="AK8" s="8">
        <f>IF(AJ8="","",VLOOKUP(AJ8,　デ　ー　タ　!$G$2:$M$1000,6,FALSE))</f>
      </c>
      <c r="AL8" s="4">
        <f>IF(AJ8="","",VLOOKUP(AJ8,　デ　ー　タ　!$G$2:$M$1000,3,FALSE))</f>
      </c>
      <c r="AM8" s="6"/>
      <c r="AN8" s="8">
        <f>IF(AM8="","",VLOOKUP(AM8,　デ　ー　タ　!$G$2:$M$1000,6,FALSE))</f>
      </c>
      <c r="AO8" s="4">
        <f>IF(AM8="","",VLOOKUP(AM8,　デ　ー　タ　!$G$2:$M$1000,3,FALSE))</f>
      </c>
      <c r="AP8" s="6"/>
      <c r="AQ8" s="8">
        <f>IF(AP8="","",VLOOKUP(AP8,　デ　ー　タ　!$G$2:$M$1000,6,FALSE))</f>
      </c>
      <c r="AR8" s="4">
        <f>IF(AP8="","",VLOOKUP(AP8,　デ　ー　タ　!$G$2:$M$1000,3,FALSE))</f>
      </c>
      <c r="AS8" s="6"/>
      <c r="AT8" s="8">
        <f>IF(AS8="","",VLOOKUP(AS8,　デ　ー　タ　!$G$2:$M$1000,6,FALSE))</f>
      </c>
      <c r="AU8" s="4">
        <f>IF(AS8="","",VLOOKUP(AS8,　デ　ー　タ　!$G$2:$M$1000,3,FALSE))</f>
      </c>
      <c r="AV8" s="6"/>
      <c r="AW8" s="8">
        <f>IF(AV8="","",VLOOKUP(AV8,　デ　ー　タ　!$G$2:$M$1000,6,FALSE))</f>
      </c>
      <c r="AX8" s="4">
        <f>IF(AV8="","",VLOOKUP(AV8,　デ　ー　タ　!$G$2:$M$1000,3,FALSE))</f>
      </c>
      <c r="AY8" s="6"/>
      <c r="AZ8" s="8">
        <f>IF(AY8="","",VLOOKUP(AY8,　デ　ー　タ　!$G$2:$M$1000,6,FALSE))</f>
      </c>
      <c r="BA8" s="4">
        <f>IF(AY8="","",VLOOKUP(AY8,　デ　ー　タ　!$G$2:$M$1000,3,FALSE))</f>
      </c>
      <c r="BB8" s="6"/>
      <c r="BC8" s="8">
        <f>IF(BB8="","",VLOOKUP(BB8,　デ　ー　タ　!$G$2:$M$1000,6,FALSE))</f>
      </c>
      <c r="BD8" s="4">
        <f>IF(BB8="","",VLOOKUP(BB8,　デ　ー　タ　!$G$2:$M$1000,3,FALSE))</f>
      </c>
    </row>
    <row r="9" spans="1:56" ht="22.5" customHeight="1">
      <c r="A9" s="38"/>
      <c r="B9" s="13">
        <v>2</v>
      </c>
      <c r="C9" s="9"/>
      <c r="D9" s="8">
        <f>IF(C9="","",VLOOKUP(C9,　デ　ー　タ　!$G$2:$M$1000,6,FALSE))</f>
      </c>
      <c r="E9" s="4">
        <f>IF(C9="","",VLOOKUP(C9,　デ　ー　タ　!$G$2:$M$1000,3,FALSE))</f>
      </c>
      <c r="F9" s="6"/>
      <c r="G9" s="8">
        <f>IF(F9="","",VLOOKUP(F9,　デ　ー　タ　!$G$2:$M$1000,6,FALSE))</f>
      </c>
      <c r="H9" s="4">
        <f>IF(F9="","",VLOOKUP(F9,　デ　ー　タ　!$G$2:$M$1000,3,FALSE))</f>
      </c>
      <c r="I9" s="6"/>
      <c r="J9" s="8">
        <f>IF(I9="","",VLOOKUP(I9,　デ　ー　タ　!$G$2:$M$1000,6,FALSE))</f>
      </c>
      <c r="K9" s="4">
        <f>IF(I9="","",VLOOKUP(I9,　デ　ー　タ　!$G$2:$M$1000,3,FALSE))</f>
      </c>
      <c r="L9" s="6"/>
      <c r="M9" s="8">
        <f>IF(L9="","",VLOOKUP(L9,　デ　ー　タ　!$G$2:$M$1000,6,FALSE))</f>
      </c>
      <c r="N9" s="4">
        <f>IF(L9="","",VLOOKUP(L9,　デ　ー　タ　!$G$2:$M$1000,3,FALSE))</f>
      </c>
      <c r="O9" s="6"/>
      <c r="P9" s="8">
        <f>IF(O9="","",VLOOKUP(O9,　デ　ー　タ　!$G$2:$M$1000,6,FALSE))</f>
      </c>
      <c r="Q9" s="4">
        <f>IF(O9="","",VLOOKUP(O9,　デ　ー　タ　!$G$2:$M$1000,3,FALSE))</f>
      </c>
      <c r="R9" s="6"/>
      <c r="S9" s="8">
        <f>IF(R9="","",VLOOKUP(R9,　デ　ー　タ　!$G$2:$M$1000,6,FALSE))</f>
      </c>
      <c r="T9" s="4">
        <f>IF(R9="","",VLOOKUP(R9,　デ　ー　タ　!$G$2:$M$1000,3,FALSE))</f>
      </c>
      <c r="U9" s="6"/>
      <c r="V9" s="8">
        <f>IF(U9="","",VLOOKUP(U9,　デ　ー　タ　!$G$2:$M$1000,6,FALSE))</f>
      </c>
      <c r="W9" s="4">
        <f>IF(U9="","",VLOOKUP(U9,　デ　ー　タ　!$G$2:$M$1000,3,FALSE))</f>
      </c>
      <c r="X9" s="6"/>
      <c r="Y9" s="8">
        <f>IF(X9="","",VLOOKUP(X9,　デ　ー　タ　!$G$2:$M$1000,6,FALSE))</f>
      </c>
      <c r="Z9" s="4">
        <f>IF(X9="","",VLOOKUP(X9,　デ　ー　タ　!$G$2:$M$1000,3,FALSE))</f>
      </c>
      <c r="AA9" s="6"/>
      <c r="AB9" s="8">
        <f>IF(AA9="","",VLOOKUP(AA9,　デ　ー　タ　!$G$2:$M$1000,6,FALSE))</f>
      </c>
      <c r="AC9" s="4">
        <f>IF(AA9="","",VLOOKUP(AA9,　デ　ー　タ　!$G$2:$M$1000,3,FALSE))</f>
      </c>
      <c r="AD9" s="6"/>
      <c r="AE9" s="8">
        <f>IF(AD9="","",VLOOKUP(AD9,　デ　ー　タ　!$G$2:$M$1000,6,FALSE))</f>
      </c>
      <c r="AF9" s="4">
        <f>IF(AD9="","",VLOOKUP(AD9,　デ　ー　タ　!$G$2:$M$1000,3,FALSE))</f>
      </c>
      <c r="AG9" s="6"/>
      <c r="AH9" s="8">
        <f>IF(AG9="","",VLOOKUP(AG9,　デ　ー　タ　!$G$2:$M$1000,6,FALSE))</f>
      </c>
      <c r="AI9" s="4">
        <f>IF(AG9="","",VLOOKUP(AG9,　デ　ー　タ　!$G$2:$M$1000,3,FALSE))</f>
      </c>
      <c r="AJ9" s="6"/>
      <c r="AK9" s="8">
        <f>IF(AJ9="","",VLOOKUP(AJ9,　デ　ー　タ　!$G$2:$M$1000,6,FALSE))</f>
      </c>
      <c r="AL9" s="4">
        <f>IF(AJ9="","",VLOOKUP(AJ9,　デ　ー　タ　!$G$2:$M$1000,3,FALSE))</f>
      </c>
      <c r="AM9" s="6"/>
      <c r="AN9" s="8">
        <f>IF(AM9="","",VLOOKUP(AM9,　デ　ー　タ　!$G$2:$M$1000,6,FALSE))</f>
      </c>
      <c r="AO9" s="4">
        <f>IF(AM9="","",VLOOKUP(AM9,　デ　ー　タ　!$G$2:$M$1000,3,FALSE))</f>
      </c>
      <c r="AP9" s="6"/>
      <c r="AQ9" s="8">
        <f>IF(AP9="","",VLOOKUP(AP9,　デ　ー　タ　!$G$2:$M$1000,6,FALSE))</f>
      </c>
      <c r="AR9" s="4">
        <f>IF(AP9="","",VLOOKUP(AP9,　デ　ー　タ　!$G$2:$M$1000,3,FALSE))</f>
      </c>
      <c r="AS9" s="6"/>
      <c r="AT9" s="8">
        <f>IF(AS9="","",VLOOKUP(AS9,　デ　ー　タ　!$G$2:$M$1000,6,FALSE))</f>
      </c>
      <c r="AU9" s="4">
        <f>IF(AS9="","",VLOOKUP(AS9,　デ　ー　タ　!$G$2:$M$1000,3,FALSE))</f>
      </c>
      <c r="AV9" s="6"/>
      <c r="AW9" s="8">
        <f>IF(AV9="","",VLOOKUP(AV9,　デ　ー　タ　!$G$2:$M$1000,6,FALSE))</f>
      </c>
      <c r="AX9" s="4">
        <f>IF(AV9="","",VLOOKUP(AV9,　デ　ー　タ　!$G$2:$M$1000,3,FALSE))</f>
      </c>
      <c r="AY9" s="6"/>
      <c r="AZ9" s="8">
        <f>IF(AY9="","",VLOOKUP(AY9,　デ　ー　タ　!$G$2:$M$1000,6,FALSE))</f>
      </c>
      <c r="BA9" s="4">
        <f>IF(AY9="","",VLOOKUP(AY9,　デ　ー　タ　!$G$2:$M$1000,3,FALSE))</f>
      </c>
      <c r="BB9" s="6"/>
      <c r="BC9" s="8">
        <f>IF(BB9="","",VLOOKUP(BB9,　デ　ー　タ　!$G$2:$M$1000,6,FALSE))</f>
      </c>
      <c r="BD9" s="4">
        <f>IF(BB9="","",VLOOKUP(BB9,　デ　ー　タ　!$G$2:$M$1000,3,FALSE))</f>
      </c>
    </row>
    <row r="10" spans="1:56" ht="22.5" customHeight="1">
      <c r="A10" s="38"/>
      <c r="B10" s="13">
        <v>3</v>
      </c>
      <c r="C10" s="9"/>
      <c r="D10" s="8">
        <f>IF(C10="","",VLOOKUP(C10,　デ　ー　タ　!$G$2:$M$1000,6,FALSE))</f>
      </c>
      <c r="E10" s="4">
        <f>IF(C10="","",VLOOKUP(C10,　デ　ー　タ　!$G$2:$M$1000,3,FALSE))</f>
      </c>
      <c r="F10" s="6"/>
      <c r="G10" s="8">
        <f>IF(F10="","",VLOOKUP(F10,　デ　ー　タ　!$G$2:$M$1000,6,FALSE))</f>
      </c>
      <c r="H10" s="4">
        <f>IF(F10="","",VLOOKUP(F10,　デ　ー　タ　!$G$2:$M$1000,3,FALSE))</f>
      </c>
      <c r="I10" s="6"/>
      <c r="J10" s="8">
        <f>IF(I10="","",VLOOKUP(I10,　デ　ー　タ　!$G$2:$M$1000,6,FALSE))</f>
      </c>
      <c r="K10" s="4">
        <f>IF(I10="","",VLOOKUP(I10,　デ　ー　タ　!$G$2:$M$1000,3,FALSE))</f>
      </c>
      <c r="L10" s="6"/>
      <c r="M10" s="8">
        <f>IF(L10="","",VLOOKUP(L10,　デ　ー　タ　!$G$2:$M$1000,6,FALSE))</f>
      </c>
      <c r="N10" s="4">
        <f>IF(L10="","",VLOOKUP(L10,　デ　ー　タ　!$G$2:$M$1000,3,FALSE))</f>
      </c>
      <c r="O10" s="6"/>
      <c r="P10" s="8">
        <f>IF(O10="","",VLOOKUP(O10,　デ　ー　タ　!$G$2:$M$1000,6,FALSE))</f>
      </c>
      <c r="Q10" s="4">
        <f>IF(O10="","",VLOOKUP(O10,　デ　ー　タ　!$G$2:$M$1000,3,FALSE))</f>
      </c>
      <c r="R10" s="6"/>
      <c r="S10" s="8">
        <f>IF(R10="","",VLOOKUP(R10,　デ　ー　タ　!$G$2:$M$1000,6,FALSE))</f>
      </c>
      <c r="T10" s="4">
        <f>IF(R10="","",VLOOKUP(R10,　デ　ー　タ　!$G$2:$M$1000,3,FALSE))</f>
      </c>
      <c r="U10" s="6"/>
      <c r="V10" s="8">
        <f>IF(U10="","",VLOOKUP(U10,　デ　ー　タ　!$G$2:$M$1000,6,FALSE))</f>
      </c>
      <c r="W10" s="4">
        <f>IF(U10="","",VLOOKUP(U10,　デ　ー　タ　!$G$2:$M$1000,3,FALSE))</f>
      </c>
      <c r="X10" s="6"/>
      <c r="Y10" s="8">
        <f>IF(X10="","",VLOOKUP(X10,　デ　ー　タ　!$G$2:$M$1000,6,FALSE))</f>
      </c>
      <c r="Z10" s="4">
        <f>IF(X10="","",VLOOKUP(X10,　デ　ー　タ　!$G$2:$M$1000,3,FALSE))</f>
      </c>
      <c r="AA10" s="6"/>
      <c r="AB10" s="8">
        <f>IF(AA10="","",VLOOKUP(AA10,　デ　ー　タ　!$G$2:$M$1000,6,FALSE))</f>
      </c>
      <c r="AC10" s="4">
        <f>IF(AA10="","",VLOOKUP(AA10,　デ　ー　タ　!$G$2:$M$1000,3,FALSE))</f>
      </c>
      <c r="AD10" s="6"/>
      <c r="AE10" s="8">
        <f>IF(AD10="","",VLOOKUP(AD10,　デ　ー　タ　!$G$2:$M$1000,6,FALSE))</f>
      </c>
      <c r="AF10" s="4">
        <f>IF(AD10="","",VLOOKUP(AD10,　デ　ー　タ　!$G$2:$M$1000,3,FALSE))</f>
      </c>
      <c r="AG10" s="6"/>
      <c r="AH10" s="8">
        <f>IF(AG10="","",VLOOKUP(AG10,　デ　ー　タ　!$G$2:$M$1000,6,FALSE))</f>
      </c>
      <c r="AI10" s="4">
        <f>IF(AG10="","",VLOOKUP(AG10,　デ　ー　タ　!$G$2:$M$1000,3,FALSE))</f>
      </c>
      <c r="AJ10" s="6"/>
      <c r="AK10" s="8">
        <f>IF(AJ10="","",VLOOKUP(AJ10,　デ　ー　タ　!$G$2:$M$1000,6,FALSE))</f>
      </c>
      <c r="AL10" s="4">
        <f>IF(AJ10="","",VLOOKUP(AJ10,　デ　ー　タ　!$G$2:$M$1000,3,FALSE))</f>
      </c>
      <c r="AM10" s="6"/>
      <c r="AN10" s="8">
        <f>IF(AM10="","",VLOOKUP(AM10,　デ　ー　タ　!$G$2:$M$1000,6,FALSE))</f>
      </c>
      <c r="AO10" s="4">
        <f>IF(AM10="","",VLOOKUP(AM10,　デ　ー　タ　!$G$2:$M$1000,3,FALSE))</f>
      </c>
      <c r="AP10" s="6"/>
      <c r="AQ10" s="8">
        <f>IF(AP10="","",VLOOKUP(AP10,　デ　ー　タ　!$G$2:$M$1000,6,FALSE))</f>
      </c>
      <c r="AR10" s="4">
        <f>IF(AP10="","",VLOOKUP(AP10,　デ　ー　タ　!$G$2:$M$1000,3,FALSE))</f>
      </c>
      <c r="AS10" s="6"/>
      <c r="AT10" s="8">
        <f>IF(AS10="","",VLOOKUP(AS10,　デ　ー　タ　!$G$2:$M$1000,6,FALSE))</f>
      </c>
      <c r="AU10" s="4">
        <f>IF(AS10="","",VLOOKUP(AS10,　デ　ー　タ　!$G$2:$M$1000,3,FALSE))</f>
      </c>
      <c r="AV10" s="6"/>
      <c r="AW10" s="8">
        <f>IF(AV10="","",VLOOKUP(AV10,　デ　ー　タ　!$G$2:$M$1000,6,FALSE))</f>
      </c>
      <c r="AX10" s="4">
        <f>IF(AV10="","",VLOOKUP(AV10,　デ　ー　タ　!$G$2:$M$1000,3,FALSE))</f>
      </c>
      <c r="AY10" s="6"/>
      <c r="AZ10" s="8">
        <f>IF(AY10="","",VLOOKUP(AY10,　デ　ー　タ　!$G$2:$M$1000,6,FALSE))</f>
      </c>
      <c r="BA10" s="4">
        <f>IF(AY10="","",VLOOKUP(AY10,　デ　ー　タ　!$G$2:$M$1000,3,FALSE))</f>
      </c>
      <c r="BB10" s="6"/>
      <c r="BC10" s="8">
        <f>IF(BB10="","",VLOOKUP(BB10,　デ　ー　タ　!$G$2:$M$1000,6,FALSE))</f>
      </c>
      <c r="BD10" s="4">
        <f>IF(BB10="","",VLOOKUP(BB10,　デ　ー　タ　!$G$2:$M$1000,3,FALSE))</f>
      </c>
    </row>
    <row r="11" spans="1:56" ht="22.5" customHeight="1">
      <c r="A11" s="38"/>
      <c r="B11" s="13">
        <v>4</v>
      </c>
      <c r="C11" s="9"/>
      <c r="D11" s="8">
        <f>IF(C11="","",VLOOKUP(C11,　デ　ー　タ　!$G$2:$M$1000,6,FALSE))</f>
      </c>
      <c r="E11" s="4">
        <f>IF(C11="","",VLOOKUP(C11,　デ　ー　タ　!$G$2:$M$1000,3,FALSE))</f>
      </c>
      <c r="F11" s="6"/>
      <c r="G11" s="8">
        <f>IF(F11="","",VLOOKUP(F11,　デ　ー　タ　!$G$2:$M$1000,6,FALSE))</f>
      </c>
      <c r="H11" s="4">
        <f>IF(F11="","",VLOOKUP(F11,　デ　ー　タ　!$G$2:$M$1000,3,FALSE))</f>
      </c>
      <c r="I11" s="6"/>
      <c r="J11" s="8">
        <f>IF(I11="","",VLOOKUP(I11,　デ　ー　タ　!$G$2:$M$1000,6,FALSE))</f>
      </c>
      <c r="K11" s="4">
        <f>IF(I11="","",VLOOKUP(I11,　デ　ー　タ　!$G$2:$M$1000,3,FALSE))</f>
      </c>
      <c r="L11" s="6"/>
      <c r="M11" s="8">
        <f>IF(L11="","",VLOOKUP(L11,　デ　ー　タ　!$G$2:$M$1000,6,FALSE))</f>
      </c>
      <c r="N11" s="4">
        <f>IF(L11="","",VLOOKUP(L11,　デ　ー　タ　!$G$2:$M$1000,3,FALSE))</f>
      </c>
      <c r="O11" s="6"/>
      <c r="P11" s="8">
        <f>IF(O11="","",VLOOKUP(O11,　デ　ー　タ　!$G$2:$M$1000,6,FALSE))</f>
      </c>
      <c r="Q11" s="4">
        <f>IF(O11="","",VLOOKUP(O11,　デ　ー　タ　!$G$2:$M$1000,3,FALSE))</f>
      </c>
      <c r="R11" s="6"/>
      <c r="S11" s="8">
        <f>IF(R11="","",VLOOKUP(R11,　デ　ー　タ　!$G$2:$M$1000,6,FALSE))</f>
      </c>
      <c r="T11" s="4">
        <f>IF(R11="","",VLOOKUP(R11,　デ　ー　タ　!$G$2:$M$1000,3,FALSE))</f>
      </c>
      <c r="U11" s="6"/>
      <c r="V11" s="8">
        <f>IF(U11="","",VLOOKUP(U11,　デ　ー　タ　!$G$2:$M$1000,6,FALSE))</f>
      </c>
      <c r="W11" s="4">
        <f>IF(U11="","",VLOOKUP(U11,　デ　ー　タ　!$G$2:$M$1000,3,FALSE))</f>
      </c>
      <c r="X11" s="6"/>
      <c r="Y11" s="8">
        <f>IF(X11="","",VLOOKUP(X11,　デ　ー　タ　!$G$2:$M$1000,6,FALSE))</f>
      </c>
      <c r="Z11" s="4">
        <f>IF(X11="","",VLOOKUP(X11,　デ　ー　タ　!$G$2:$M$1000,3,FALSE))</f>
      </c>
      <c r="AA11" s="6"/>
      <c r="AB11" s="8">
        <f>IF(AA11="","",VLOOKUP(AA11,　デ　ー　タ　!$G$2:$M$1000,6,FALSE))</f>
      </c>
      <c r="AC11" s="4">
        <f>IF(AA11="","",VLOOKUP(AA11,　デ　ー　タ　!$G$2:$M$1000,3,FALSE))</f>
      </c>
      <c r="AD11" s="6"/>
      <c r="AE11" s="8">
        <f>IF(AD11="","",VLOOKUP(AD11,　デ　ー　タ　!$G$2:$M$1000,6,FALSE))</f>
      </c>
      <c r="AF11" s="4">
        <f>IF(AD11="","",VLOOKUP(AD11,　デ　ー　タ　!$G$2:$M$1000,3,FALSE))</f>
      </c>
      <c r="AG11" s="6"/>
      <c r="AH11" s="8">
        <f>IF(AG11="","",VLOOKUP(AG11,　デ　ー　タ　!$G$2:$M$1000,6,FALSE))</f>
      </c>
      <c r="AI11" s="4">
        <f>IF(AG11="","",VLOOKUP(AG11,　デ　ー　タ　!$G$2:$M$1000,3,FALSE))</f>
      </c>
      <c r="AJ11" s="6"/>
      <c r="AK11" s="8">
        <f>IF(AJ11="","",VLOOKUP(AJ11,　デ　ー　タ　!$G$2:$M$1000,6,FALSE))</f>
      </c>
      <c r="AL11" s="4">
        <f>IF(AJ11="","",VLOOKUP(AJ11,　デ　ー　タ　!$G$2:$M$1000,3,FALSE))</f>
      </c>
      <c r="AM11" s="6"/>
      <c r="AN11" s="8">
        <f>IF(AM11="","",VLOOKUP(AM11,　デ　ー　タ　!$G$2:$M$1000,6,FALSE))</f>
      </c>
      <c r="AO11" s="4">
        <f>IF(AM11="","",VLOOKUP(AM11,　デ　ー　タ　!$G$2:$M$1000,3,FALSE))</f>
      </c>
      <c r="AP11" s="6"/>
      <c r="AQ11" s="8">
        <f>IF(AP11="","",VLOOKUP(AP11,　デ　ー　タ　!$G$2:$M$1000,6,FALSE))</f>
      </c>
      <c r="AR11" s="4">
        <f>IF(AP11="","",VLOOKUP(AP11,　デ　ー　タ　!$G$2:$M$1000,3,FALSE))</f>
      </c>
      <c r="AS11" s="6"/>
      <c r="AT11" s="8">
        <f>IF(AS11="","",VLOOKUP(AS11,　デ　ー　タ　!$G$2:$M$1000,6,FALSE))</f>
      </c>
      <c r="AU11" s="4">
        <f>IF(AS11="","",VLOOKUP(AS11,　デ　ー　タ　!$G$2:$M$1000,3,FALSE))</f>
      </c>
      <c r="AV11" s="6"/>
      <c r="AW11" s="8">
        <f>IF(AV11="","",VLOOKUP(AV11,　デ　ー　タ　!$G$2:$M$1000,6,FALSE))</f>
      </c>
      <c r="AX11" s="4">
        <f>IF(AV11="","",VLOOKUP(AV11,　デ　ー　タ　!$G$2:$M$1000,3,FALSE))</f>
      </c>
      <c r="AY11" s="6"/>
      <c r="AZ11" s="8">
        <f>IF(AY11="","",VLOOKUP(AY11,　デ　ー　タ　!$G$2:$M$1000,6,FALSE))</f>
      </c>
      <c r="BA11" s="4">
        <f>IF(AY11="","",VLOOKUP(AY11,　デ　ー　タ　!$G$2:$M$1000,3,FALSE))</f>
      </c>
      <c r="BB11" s="6"/>
      <c r="BC11" s="8">
        <f>IF(BB11="","",VLOOKUP(BB11,　デ　ー　タ　!$G$2:$M$1000,6,FALSE))</f>
      </c>
      <c r="BD11" s="4">
        <f>IF(BB11="","",VLOOKUP(BB11,　デ　ー　タ　!$G$2:$M$1000,3,FALSE))</f>
      </c>
    </row>
    <row r="12" spans="1:56" ht="22.5" customHeight="1">
      <c r="A12" s="38"/>
      <c r="B12" s="13">
        <v>5</v>
      </c>
      <c r="C12" s="9"/>
      <c r="D12" s="8">
        <f>IF(C12="","",VLOOKUP(C12,　デ　ー　タ　!$G$2:$M$1000,6,FALSE))</f>
      </c>
      <c r="E12" s="4">
        <f>IF(C12="","",VLOOKUP(C12,　デ　ー　タ　!$G$2:$M$1000,3,FALSE))</f>
      </c>
      <c r="F12" s="6"/>
      <c r="G12" s="8">
        <f>IF(F12="","",VLOOKUP(F12,　デ　ー　タ　!$G$2:$M$1000,6,FALSE))</f>
      </c>
      <c r="H12" s="4">
        <f>IF(F12="","",VLOOKUP(F12,　デ　ー　タ　!$G$2:$M$1000,3,FALSE))</f>
      </c>
      <c r="I12" s="6"/>
      <c r="J12" s="8">
        <f>IF(I12="","",VLOOKUP(I12,　デ　ー　タ　!$G$2:$M$1000,6,FALSE))</f>
      </c>
      <c r="K12" s="4">
        <f>IF(I12="","",VLOOKUP(I12,　デ　ー　タ　!$G$2:$M$1000,3,FALSE))</f>
      </c>
      <c r="L12" s="6"/>
      <c r="M12" s="8">
        <f>IF(L12="","",VLOOKUP(L12,　デ　ー　タ　!$G$2:$M$1000,6,FALSE))</f>
      </c>
      <c r="N12" s="4">
        <f>IF(L12="","",VLOOKUP(L12,　デ　ー　タ　!$G$2:$M$1000,3,FALSE))</f>
      </c>
      <c r="O12" s="6"/>
      <c r="P12" s="8">
        <f>IF(O12="","",VLOOKUP(O12,　デ　ー　タ　!$G$2:$M$1000,6,FALSE))</f>
      </c>
      <c r="Q12" s="4">
        <f>IF(O12="","",VLOOKUP(O12,　デ　ー　タ　!$G$2:$M$1000,3,FALSE))</f>
      </c>
      <c r="R12" s="6"/>
      <c r="S12" s="8">
        <f>IF(R12="","",VLOOKUP(R12,　デ　ー　タ　!$G$2:$M$1000,6,FALSE))</f>
      </c>
      <c r="T12" s="4">
        <f>IF(R12="","",VLOOKUP(R12,　デ　ー　タ　!$G$2:$M$1000,3,FALSE))</f>
      </c>
      <c r="U12" s="6"/>
      <c r="V12" s="8">
        <f>IF(U12="","",VLOOKUP(U12,　デ　ー　タ　!$G$2:$M$1000,6,FALSE))</f>
      </c>
      <c r="W12" s="4">
        <f>IF(U12="","",VLOOKUP(U12,　デ　ー　タ　!$G$2:$M$1000,3,FALSE))</f>
      </c>
      <c r="X12" s="6"/>
      <c r="Y12" s="8">
        <f>IF(X12="","",VLOOKUP(X12,　デ　ー　タ　!$G$2:$M$1000,6,FALSE))</f>
      </c>
      <c r="Z12" s="4">
        <f>IF(X12="","",VLOOKUP(X12,　デ　ー　タ　!$G$2:$M$1000,3,FALSE))</f>
      </c>
      <c r="AA12" s="6"/>
      <c r="AB12" s="8">
        <f>IF(AA12="","",VLOOKUP(AA12,　デ　ー　タ　!$G$2:$M$1000,6,FALSE))</f>
      </c>
      <c r="AC12" s="4">
        <f>IF(AA12="","",VLOOKUP(AA12,　デ　ー　タ　!$G$2:$M$1000,3,FALSE))</f>
      </c>
      <c r="AD12" s="6"/>
      <c r="AE12" s="8">
        <f>IF(AD12="","",VLOOKUP(AD12,　デ　ー　タ　!$G$2:$M$1000,6,FALSE))</f>
      </c>
      <c r="AF12" s="4">
        <f>IF(AD12="","",VLOOKUP(AD12,　デ　ー　タ　!$G$2:$M$1000,3,FALSE))</f>
      </c>
      <c r="AG12" s="6"/>
      <c r="AH12" s="8">
        <f>IF(AG12="","",VLOOKUP(AG12,　デ　ー　タ　!$G$2:$M$1000,6,FALSE))</f>
      </c>
      <c r="AI12" s="4">
        <f>IF(AG12="","",VLOOKUP(AG12,　デ　ー　タ　!$G$2:$M$1000,3,FALSE))</f>
      </c>
      <c r="AJ12" s="6"/>
      <c r="AK12" s="8">
        <f>IF(AJ12="","",VLOOKUP(AJ12,　デ　ー　タ　!$G$2:$M$1000,6,FALSE))</f>
      </c>
      <c r="AL12" s="4">
        <f>IF(AJ12="","",VLOOKUP(AJ12,　デ　ー　タ　!$G$2:$M$1000,3,FALSE))</f>
      </c>
      <c r="AM12" s="6"/>
      <c r="AN12" s="8">
        <f>IF(AM12="","",VLOOKUP(AM12,　デ　ー　タ　!$G$2:$M$1000,6,FALSE))</f>
      </c>
      <c r="AO12" s="4">
        <f>IF(AM12="","",VLOOKUP(AM12,　デ　ー　タ　!$G$2:$M$1000,3,FALSE))</f>
      </c>
      <c r="AP12" s="6"/>
      <c r="AQ12" s="8">
        <f>IF(AP12="","",VLOOKUP(AP12,　デ　ー　タ　!$G$2:$M$1000,6,FALSE))</f>
      </c>
      <c r="AR12" s="4">
        <f>IF(AP12="","",VLOOKUP(AP12,　デ　ー　タ　!$G$2:$M$1000,3,FALSE))</f>
      </c>
      <c r="AS12" s="6"/>
      <c r="AT12" s="8">
        <f>IF(AS12="","",VLOOKUP(AS12,　デ　ー　タ　!$G$2:$M$1000,6,FALSE))</f>
      </c>
      <c r="AU12" s="4">
        <f>IF(AS12="","",VLOOKUP(AS12,　デ　ー　タ　!$G$2:$M$1000,3,FALSE))</f>
      </c>
      <c r="AV12" s="6"/>
      <c r="AW12" s="8">
        <f>IF(AV12="","",VLOOKUP(AV12,　デ　ー　タ　!$G$2:$M$1000,6,FALSE))</f>
      </c>
      <c r="AX12" s="4">
        <f>IF(AV12="","",VLOOKUP(AV12,　デ　ー　タ　!$G$2:$M$1000,3,FALSE))</f>
      </c>
      <c r="AY12" s="6"/>
      <c r="AZ12" s="8">
        <f>IF(AY12="","",VLOOKUP(AY12,　デ　ー　タ　!$G$2:$M$1000,6,FALSE))</f>
      </c>
      <c r="BA12" s="4">
        <f>IF(AY12="","",VLOOKUP(AY12,　デ　ー　タ　!$G$2:$M$1000,3,FALSE))</f>
      </c>
      <c r="BB12" s="6"/>
      <c r="BC12" s="8">
        <f>IF(BB12="","",VLOOKUP(BB12,　デ　ー　タ　!$G$2:$M$1000,6,FALSE))</f>
      </c>
      <c r="BD12" s="4">
        <f>IF(BB12="","",VLOOKUP(BB12,　デ　ー　タ　!$G$2:$M$1000,3,FALSE))</f>
      </c>
    </row>
    <row r="13" spans="1:56" ht="22.5" customHeight="1">
      <c r="A13" s="38"/>
      <c r="B13" s="13">
        <v>6</v>
      </c>
      <c r="C13" s="9"/>
      <c r="D13" s="8">
        <f>IF(C13="","",VLOOKUP(C13,　デ　ー　タ　!$G$2:$M$1000,6,FALSE))</f>
      </c>
      <c r="E13" s="4">
        <f>IF(C13="","",VLOOKUP(C13,　デ　ー　タ　!$G$2:$M$1000,3,FALSE))</f>
      </c>
      <c r="F13" s="6"/>
      <c r="G13" s="8">
        <f>IF(F13="","",VLOOKUP(F13,　デ　ー　タ　!$G$2:$M$1000,6,FALSE))</f>
      </c>
      <c r="H13" s="4">
        <f>IF(F13="","",VLOOKUP(F13,　デ　ー　タ　!$G$2:$M$1000,3,FALSE))</f>
      </c>
      <c r="I13" s="6"/>
      <c r="J13" s="8">
        <f>IF(I13="","",VLOOKUP(I13,　デ　ー　タ　!$G$2:$M$1000,6,FALSE))</f>
      </c>
      <c r="K13" s="4">
        <f>IF(I13="","",VLOOKUP(I13,　デ　ー　タ　!$G$2:$M$1000,3,FALSE))</f>
      </c>
      <c r="L13" s="6"/>
      <c r="M13" s="8">
        <f>IF(L13="","",VLOOKUP(L13,　デ　ー　タ　!$G$2:$M$1000,6,FALSE))</f>
      </c>
      <c r="N13" s="4">
        <f>IF(L13="","",VLOOKUP(L13,　デ　ー　タ　!$G$2:$M$1000,3,FALSE))</f>
      </c>
      <c r="O13" s="6"/>
      <c r="P13" s="8">
        <f>IF(O13="","",VLOOKUP(O13,　デ　ー　タ　!$G$2:$M$1000,6,FALSE))</f>
      </c>
      <c r="Q13" s="4">
        <f>IF(O13="","",VLOOKUP(O13,　デ　ー　タ　!$G$2:$M$1000,3,FALSE))</f>
      </c>
      <c r="R13" s="6"/>
      <c r="S13" s="8">
        <f>IF(R13="","",VLOOKUP(R13,　デ　ー　タ　!$G$2:$M$1000,6,FALSE))</f>
      </c>
      <c r="T13" s="4">
        <f>IF(R13="","",VLOOKUP(R13,　デ　ー　タ　!$G$2:$M$1000,3,FALSE))</f>
      </c>
      <c r="U13" s="6"/>
      <c r="V13" s="8">
        <f>IF(U13="","",VLOOKUP(U13,　デ　ー　タ　!$G$2:$M$1000,6,FALSE))</f>
      </c>
      <c r="W13" s="4">
        <f>IF(U13="","",VLOOKUP(U13,　デ　ー　タ　!$G$2:$M$1000,3,FALSE))</f>
      </c>
      <c r="X13" s="6"/>
      <c r="Y13" s="8">
        <f>IF(X13="","",VLOOKUP(X13,　デ　ー　タ　!$G$2:$M$1000,6,FALSE))</f>
      </c>
      <c r="Z13" s="4">
        <f>IF(X13="","",VLOOKUP(X13,　デ　ー　タ　!$G$2:$M$1000,3,FALSE))</f>
      </c>
      <c r="AA13" s="6"/>
      <c r="AB13" s="8">
        <f>IF(AA13="","",VLOOKUP(AA13,　デ　ー　タ　!$G$2:$M$1000,6,FALSE))</f>
      </c>
      <c r="AC13" s="4">
        <f>IF(AA13="","",VLOOKUP(AA13,　デ　ー　タ　!$G$2:$M$1000,3,FALSE))</f>
      </c>
      <c r="AD13" s="6"/>
      <c r="AE13" s="8">
        <f>IF(AD13="","",VLOOKUP(AD13,　デ　ー　タ　!$G$2:$M$1000,6,FALSE))</f>
      </c>
      <c r="AF13" s="4">
        <f>IF(AD13="","",VLOOKUP(AD13,　デ　ー　タ　!$G$2:$M$1000,3,FALSE))</f>
      </c>
      <c r="AG13" s="6"/>
      <c r="AH13" s="8">
        <f>IF(AG13="","",VLOOKUP(AG13,　デ　ー　タ　!$G$2:$M$1000,6,FALSE))</f>
      </c>
      <c r="AI13" s="4">
        <f>IF(AG13="","",VLOOKUP(AG13,　デ　ー　タ　!$G$2:$M$1000,3,FALSE))</f>
      </c>
      <c r="AJ13" s="6"/>
      <c r="AK13" s="8">
        <f>IF(AJ13="","",VLOOKUP(AJ13,　デ　ー　タ　!$G$2:$M$1000,6,FALSE))</f>
      </c>
      <c r="AL13" s="4">
        <f>IF(AJ13="","",VLOOKUP(AJ13,　デ　ー　タ　!$G$2:$M$1000,3,FALSE))</f>
      </c>
      <c r="AM13" s="6"/>
      <c r="AN13" s="8">
        <f>IF(AM13="","",VLOOKUP(AM13,　デ　ー　タ　!$G$2:$M$1000,6,FALSE))</f>
      </c>
      <c r="AO13" s="4">
        <f>IF(AM13="","",VLOOKUP(AM13,　デ　ー　タ　!$G$2:$M$1000,3,FALSE))</f>
      </c>
      <c r="AP13" s="6"/>
      <c r="AQ13" s="8">
        <f>IF(AP13="","",VLOOKUP(AP13,　デ　ー　タ　!$G$2:$M$1000,6,FALSE))</f>
      </c>
      <c r="AR13" s="4">
        <f>IF(AP13="","",VLOOKUP(AP13,　デ　ー　タ　!$G$2:$M$1000,3,FALSE))</f>
      </c>
      <c r="AS13" s="6"/>
      <c r="AT13" s="8">
        <f>IF(AS13="","",VLOOKUP(AS13,　デ　ー　タ　!$G$2:$M$1000,6,FALSE))</f>
      </c>
      <c r="AU13" s="4">
        <f>IF(AS13="","",VLOOKUP(AS13,　デ　ー　タ　!$G$2:$M$1000,3,FALSE))</f>
      </c>
      <c r="AV13" s="6"/>
      <c r="AW13" s="8">
        <f>IF(AV13="","",VLOOKUP(AV13,　デ　ー　タ　!$G$2:$M$1000,6,FALSE))</f>
      </c>
      <c r="AX13" s="4">
        <f>IF(AV13="","",VLOOKUP(AV13,　デ　ー　タ　!$G$2:$M$1000,3,FALSE))</f>
      </c>
      <c r="AY13" s="6"/>
      <c r="AZ13" s="8">
        <f>IF(AY13="","",VLOOKUP(AY13,　デ　ー　タ　!$G$2:$M$1000,6,FALSE))</f>
      </c>
      <c r="BA13" s="4">
        <f>IF(AY13="","",VLOOKUP(AY13,　デ　ー　タ　!$G$2:$M$1000,3,FALSE))</f>
      </c>
      <c r="BB13" s="6"/>
      <c r="BC13" s="8">
        <f>IF(BB13="","",VLOOKUP(BB13,　デ　ー　タ　!$G$2:$M$1000,6,FALSE))</f>
      </c>
      <c r="BD13" s="4">
        <f>IF(BB13="","",VLOOKUP(BB13,　デ　ー　タ　!$G$2:$M$1000,3,FALSE))</f>
      </c>
    </row>
    <row r="14" spans="1:56" ht="22.5" customHeight="1">
      <c r="A14" s="38"/>
      <c r="B14" s="13">
        <v>7</v>
      </c>
      <c r="C14" s="9"/>
      <c r="D14" s="8">
        <f>IF(C14="","",VLOOKUP(C14,　デ　ー　タ　!$G$2:$M$1000,6,FALSE))</f>
      </c>
      <c r="E14" s="4">
        <f>IF(C14="","",VLOOKUP(C14,　デ　ー　タ　!$G$2:$M$1000,3,FALSE))</f>
      </c>
      <c r="F14" s="6"/>
      <c r="G14" s="8">
        <f>IF(F14="","",VLOOKUP(F14,　デ　ー　タ　!$G$2:$M$1000,6,FALSE))</f>
      </c>
      <c r="H14" s="4">
        <f>IF(F14="","",VLOOKUP(F14,　デ　ー　タ　!$G$2:$M$1000,3,FALSE))</f>
      </c>
      <c r="I14" s="6"/>
      <c r="J14" s="8">
        <f>IF(I14="","",VLOOKUP(I14,　デ　ー　タ　!$G$2:$M$1000,6,FALSE))</f>
      </c>
      <c r="K14" s="4">
        <f>IF(I14="","",VLOOKUP(I14,　デ　ー　タ　!$G$2:$M$1000,3,FALSE))</f>
      </c>
      <c r="L14" s="6"/>
      <c r="M14" s="8">
        <f>IF(L14="","",VLOOKUP(L14,　デ　ー　タ　!$G$2:$M$1000,6,FALSE))</f>
      </c>
      <c r="N14" s="4">
        <f>IF(L14="","",VLOOKUP(L14,　デ　ー　タ　!$G$2:$M$1000,3,FALSE))</f>
      </c>
      <c r="O14" s="6"/>
      <c r="P14" s="8">
        <f>IF(O14="","",VLOOKUP(O14,　デ　ー　タ　!$G$2:$M$1000,6,FALSE))</f>
      </c>
      <c r="Q14" s="4">
        <f>IF(O14="","",VLOOKUP(O14,　デ　ー　タ　!$G$2:$M$1000,3,FALSE))</f>
      </c>
      <c r="R14" s="6"/>
      <c r="S14" s="8">
        <f>IF(R14="","",VLOOKUP(R14,　デ　ー　タ　!$G$2:$M$1000,6,FALSE))</f>
      </c>
      <c r="T14" s="4">
        <f>IF(R14="","",VLOOKUP(R14,　デ　ー　タ　!$G$2:$M$1000,3,FALSE))</f>
      </c>
      <c r="U14" s="6"/>
      <c r="V14" s="8">
        <f>IF(U14="","",VLOOKUP(U14,　デ　ー　タ　!$G$2:$M$1000,6,FALSE))</f>
      </c>
      <c r="W14" s="4">
        <f>IF(U14="","",VLOOKUP(U14,　デ　ー　タ　!$G$2:$M$1000,3,FALSE))</f>
      </c>
      <c r="X14" s="6"/>
      <c r="Y14" s="8">
        <f>IF(X14="","",VLOOKUP(X14,　デ　ー　タ　!$G$2:$M$1000,6,FALSE))</f>
      </c>
      <c r="Z14" s="4">
        <f>IF(X14="","",VLOOKUP(X14,　デ　ー　タ　!$G$2:$M$1000,3,FALSE))</f>
      </c>
      <c r="AA14" s="6"/>
      <c r="AB14" s="8">
        <f>IF(AA14="","",VLOOKUP(AA14,　デ　ー　タ　!$G$2:$M$1000,6,FALSE))</f>
      </c>
      <c r="AC14" s="4">
        <f>IF(AA14="","",VLOOKUP(AA14,　デ　ー　タ　!$G$2:$M$1000,3,FALSE))</f>
      </c>
      <c r="AD14" s="6"/>
      <c r="AE14" s="8">
        <f>IF(AD14="","",VLOOKUP(AD14,　デ　ー　タ　!$G$2:$M$1000,6,FALSE))</f>
      </c>
      <c r="AF14" s="4">
        <f>IF(AD14="","",VLOOKUP(AD14,　デ　ー　タ　!$G$2:$M$1000,3,FALSE))</f>
      </c>
      <c r="AG14" s="6"/>
      <c r="AH14" s="8">
        <f>IF(AG14="","",VLOOKUP(AG14,　デ　ー　タ　!$G$2:$M$1000,6,FALSE))</f>
      </c>
      <c r="AI14" s="4">
        <f>IF(AG14="","",VLOOKUP(AG14,　デ　ー　タ　!$G$2:$M$1000,3,FALSE))</f>
      </c>
      <c r="AJ14" s="6"/>
      <c r="AK14" s="8">
        <f>IF(AJ14="","",VLOOKUP(AJ14,　デ　ー　タ　!$G$2:$M$1000,6,FALSE))</f>
      </c>
      <c r="AL14" s="4">
        <f>IF(AJ14="","",VLOOKUP(AJ14,　デ　ー　タ　!$G$2:$M$1000,3,FALSE))</f>
      </c>
      <c r="AM14" s="6"/>
      <c r="AN14" s="8">
        <f>IF(AM14="","",VLOOKUP(AM14,　デ　ー　タ　!$G$2:$M$1000,6,FALSE))</f>
      </c>
      <c r="AO14" s="4">
        <f>IF(AM14="","",VLOOKUP(AM14,　デ　ー　タ　!$G$2:$M$1000,3,FALSE))</f>
      </c>
      <c r="AP14" s="6"/>
      <c r="AQ14" s="8">
        <f>IF(AP14="","",VLOOKUP(AP14,　デ　ー　タ　!$G$2:$M$1000,6,FALSE))</f>
      </c>
      <c r="AR14" s="4">
        <f>IF(AP14="","",VLOOKUP(AP14,　デ　ー　タ　!$G$2:$M$1000,3,FALSE))</f>
      </c>
      <c r="AS14" s="6"/>
      <c r="AT14" s="8">
        <f>IF(AS14="","",VLOOKUP(AS14,　デ　ー　タ　!$G$2:$M$1000,6,FALSE))</f>
      </c>
      <c r="AU14" s="4">
        <f>IF(AS14="","",VLOOKUP(AS14,　デ　ー　タ　!$G$2:$M$1000,3,FALSE))</f>
      </c>
      <c r="AV14" s="6"/>
      <c r="AW14" s="8">
        <f>IF(AV14="","",VLOOKUP(AV14,　デ　ー　タ　!$G$2:$M$1000,6,FALSE))</f>
      </c>
      <c r="AX14" s="4">
        <f>IF(AV14="","",VLOOKUP(AV14,　デ　ー　タ　!$G$2:$M$1000,3,FALSE))</f>
      </c>
      <c r="AY14" s="6"/>
      <c r="AZ14" s="8">
        <f>IF(AY14="","",VLOOKUP(AY14,　デ　ー　タ　!$G$2:$M$1000,6,FALSE))</f>
      </c>
      <c r="BA14" s="4">
        <f>IF(AY14="","",VLOOKUP(AY14,　デ　ー　タ　!$G$2:$M$1000,3,FALSE))</f>
      </c>
      <c r="BB14" s="6"/>
      <c r="BC14" s="8">
        <f>IF(BB14="","",VLOOKUP(BB14,　デ　ー　タ　!$G$2:$M$1000,6,FALSE))</f>
      </c>
      <c r="BD14" s="4">
        <f>IF(BB14="","",VLOOKUP(BB14,　デ　ー　タ　!$G$2:$M$1000,3,FALSE))</f>
      </c>
    </row>
    <row r="15" spans="1:56" ht="22.5" customHeight="1">
      <c r="A15" s="39"/>
      <c r="B15" s="14">
        <v>8</v>
      </c>
      <c r="C15" s="9"/>
      <c r="D15" s="8">
        <f>IF(C15="","",VLOOKUP(C15,　デ　ー　タ　!$G$2:$M$1000,6,FALSE))</f>
      </c>
      <c r="E15" s="4">
        <f>IF(C15="","",VLOOKUP(C15,　デ　ー　タ　!$G$2:$M$1000,3,FALSE))</f>
      </c>
      <c r="F15" s="7"/>
      <c r="G15" s="8">
        <f>IF(F15="","",VLOOKUP(F15,　デ　ー　タ　!$G$2:$M$1000,6,FALSE))</f>
      </c>
      <c r="H15" s="4">
        <f>IF(F15="","",VLOOKUP(F15,　デ　ー　タ　!$G$2:$M$1000,3,FALSE))</f>
      </c>
      <c r="I15" s="7"/>
      <c r="J15" s="8">
        <f>IF(I15="","",VLOOKUP(I15,　デ　ー　タ　!$G$2:$M$1000,6,FALSE))</f>
      </c>
      <c r="K15" s="4">
        <f>IF(I15="","",VLOOKUP(I15,　デ　ー　タ　!$G$2:$M$1000,3,FALSE))</f>
      </c>
      <c r="L15" s="7"/>
      <c r="M15" s="8">
        <f>IF(L15="","",VLOOKUP(L15,　デ　ー　タ　!$G$2:$M$1000,6,FALSE))</f>
      </c>
      <c r="N15" s="4">
        <f>IF(L15="","",VLOOKUP(L15,　デ　ー　タ　!$G$2:$M$1000,3,FALSE))</f>
      </c>
      <c r="O15" s="7"/>
      <c r="P15" s="8">
        <f>IF(O15="","",VLOOKUP(O15,　デ　ー　タ　!$G$2:$M$1000,6,FALSE))</f>
      </c>
      <c r="Q15" s="4">
        <f>IF(O15="","",VLOOKUP(O15,　デ　ー　タ　!$G$2:$M$1000,3,FALSE))</f>
      </c>
      <c r="R15" s="7"/>
      <c r="S15" s="8">
        <f>IF(R15="","",VLOOKUP(R15,　デ　ー　タ　!$G$2:$M$1000,6,FALSE))</f>
      </c>
      <c r="T15" s="4">
        <f>IF(R15="","",VLOOKUP(R15,　デ　ー　タ　!$G$2:$M$1000,3,FALSE))</f>
      </c>
      <c r="U15" s="7"/>
      <c r="V15" s="8">
        <f>IF(U15="","",VLOOKUP(U15,　デ　ー　タ　!$G$2:$M$1000,6,FALSE))</f>
      </c>
      <c r="W15" s="4">
        <f>IF(U15="","",VLOOKUP(U15,　デ　ー　タ　!$G$2:$M$1000,3,FALSE))</f>
      </c>
      <c r="X15" s="7"/>
      <c r="Y15" s="8">
        <f>IF(X15="","",VLOOKUP(X15,　デ　ー　タ　!$G$2:$M$1000,6,FALSE))</f>
      </c>
      <c r="Z15" s="4">
        <f>IF(X15="","",VLOOKUP(X15,　デ　ー　タ　!$G$2:$M$1000,3,FALSE))</f>
      </c>
      <c r="AA15" s="7"/>
      <c r="AB15" s="8">
        <f>IF(AA15="","",VLOOKUP(AA15,　デ　ー　タ　!$G$2:$M$1000,6,FALSE))</f>
      </c>
      <c r="AC15" s="4">
        <f>IF(AA15="","",VLOOKUP(AA15,　デ　ー　タ　!$G$2:$M$1000,3,FALSE))</f>
      </c>
      <c r="AD15" s="7"/>
      <c r="AE15" s="8">
        <f>IF(AD15="","",VLOOKUP(AD15,　デ　ー　タ　!$G$2:$M$1000,6,FALSE))</f>
      </c>
      <c r="AF15" s="4">
        <f>IF(AD15="","",VLOOKUP(AD15,　デ　ー　タ　!$G$2:$M$1000,3,FALSE))</f>
      </c>
      <c r="AG15" s="7"/>
      <c r="AH15" s="8">
        <f>IF(AG15="","",VLOOKUP(AG15,　デ　ー　タ　!$G$2:$M$1000,6,FALSE))</f>
      </c>
      <c r="AI15" s="4">
        <f>IF(AG15="","",VLOOKUP(AG15,　デ　ー　タ　!$G$2:$M$1000,3,FALSE))</f>
      </c>
      <c r="AJ15" s="7"/>
      <c r="AK15" s="8">
        <f>IF(AJ15="","",VLOOKUP(AJ15,　デ　ー　タ　!$G$2:$M$1000,6,FALSE))</f>
      </c>
      <c r="AL15" s="4">
        <f>IF(AJ15="","",VLOOKUP(AJ15,　デ　ー　タ　!$G$2:$M$1000,3,FALSE))</f>
      </c>
      <c r="AM15" s="7"/>
      <c r="AN15" s="8">
        <f>IF(AM15="","",VLOOKUP(AM15,　デ　ー　タ　!$G$2:$M$1000,6,FALSE))</f>
      </c>
      <c r="AO15" s="4">
        <f>IF(AM15="","",VLOOKUP(AM15,　デ　ー　タ　!$G$2:$M$1000,3,FALSE))</f>
      </c>
      <c r="AP15" s="7"/>
      <c r="AQ15" s="8">
        <f>IF(AP15="","",VLOOKUP(AP15,　デ　ー　タ　!$G$2:$M$1000,6,FALSE))</f>
      </c>
      <c r="AR15" s="4">
        <f>IF(AP15="","",VLOOKUP(AP15,　デ　ー　タ　!$G$2:$M$1000,3,FALSE))</f>
      </c>
      <c r="AS15" s="7"/>
      <c r="AT15" s="8">
        <f>IF(AS15="","",VLOOKUP(AS15,　デ　ー　タ　!$G$2:$M$1000,6,FALSE))</f>
      </c>
      <c r="AU15" s="4">
        <f>IF(AS15="","",VLOOKUP(AS15,　デ　ー　タ　!$G$2:$M$1000,3,FALSE))</f>
      </c>
      <c r="AV15" s="7"/>
      <c r="AW15" s="8">
        <f>IF(AV15="","",VLOOKUP(AV15,　デ　ー　タ　!$G$2:$M$1000,6,FALSE))</f>
      </c>
      <c r="AX15" s="4">
        <f>IF(AV15="","",VLOOKUP(AV15,　デ　ー　タ　!$G$2:$M$1000,3,FALSE))</f>
      </c>
      <c r="AY15" s="7"/>
      <c r="AZ15" s="8">
        <f>IF(AY15="","",VLOOKUP(AY15,　デ　ー　タ　!$G$2:$M$1000,6,FALSE))</f>
      </c>
      <c r="BA15" s="4">
        <f>IF(AY15="","",VLOOKUP(AY15,　デ　ー　タ　!$G$2:$M$1000,3,FALSE))</f>
      </c>
      <c r="BB15" s="7"/>
      <c r="BC15" s="8">
        <f>IF(BB15="","",VLOOKUP(BB15,　デ　ー　タ　!$G$2:$M$1000,6,FALSE))</f>
      </c>
      <c r="BD15" s="4">
        <f>IF(BB15="","",VLOOKUP(BB15,　デ　ー　タ　!$G$2:$M$1000,3,FALSE))</f>
      </c>
    </row>
  </sheetData>
  <sheetProtection/>
  <mergeCells count="21">
    <mergeCell ref="A8:A15"/>
    <mergeCell ref="L6:N6"/>
    <mergeCell ref="O6:Q6"/>
    <mergeCell ref="A6:B6"/>
    <mergeCell ref="C6:E6"/>
    <mergeCell ref="AM6:AO6"/>
    <mergeCell ref="AA6:AC6"/>
    <mergeCell ref="AD6:AF6"/>
    <mergeCell ref="R6:T6"/>
    <mergeCell ref="A1:H2"/>
    <mergeCell ref="AP6:AR6"/>
    <mergeCell ref="AY6:BA6"/>
    <mergeCell ref="F6:H6"/>
    <mergeCell ref="BB6:BD6"/>
    <mergeCell ref="I6:K6"/>
    <mergeCell ref="U6:W6"/>
    <mergeCell ref="X6:Z6"/>
    <mergeCell ref="AG6:AI6"/>
    <mergeCell ref="AJ6:AL6"/>
    <mergeCell ref="AV6:AX6"/>
    <mergeCell ref="AS6:AU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7" sqref="E37"/>
    </sheetView>
  </sheetViews>
  <sheetFormatPr defaultColWidth="9.00390625" defaultRowHeight="13.5"/>
  <cols>
    <col min="1" max="1" width="3.50390625" style="19" customWidth="1"/>
    <col min="2" max="2" width="22.25390625" style="19" customWidth="1"/>
    <col min="3" max="9" width="10.00390625" style="19" customWidth="1"/>
    <col min="10" max="16384" width="9.00390625" style="19" customWidth="1"/>
  </cols>
  <sheetData>
    <row r="1" spans="1:8" ht="14.25" customHeight="1">
      <c r="A1" s="37" t="s">
        <v>1551</v>
      </c>
      <c r="B1" s="45"/>
      <c r="C1" s="45"/>
      <c r="D1" s="45"/>
      <c r="E1" s="18"/>
      <c r="F1" s="18"/>
      <c r="G1" s="18"/>
      <c r="H1" s="18"/>
    </row>
    <row r="2" spans="1:8" ht="13.5" customHeight="1">
      <c r="A2" s="45"/>
      <c r="B2" s="45"/>
      <c r="C2" s="45"/>
      <c r="D2" s="45"/>
      <c r="E2" s="18"/>
      <c r="F2" s="18"/>
      <c r="G2" s="18"/>
      <c r="H2" s="18"/>
    </row>
    <row r="3" spans="2:9" ht="18.75" customHeight="1">
      <c r="B3" s="20"/>
      <c r="C3" s="15" t="s">
        <v>1472</v>
      </c>
      <c r="D3" s="25" t="s">
        <v>1474</v>
      </c>
      <c r="E3" s="15" t="s">
        <v>1475</v>
      </c>
      <c r="F3" s="25" t="s">
        <v>1476</v>
      </c>
      <c r="G3" s="15" t="s">
        <v>1477</v>
      </c>
      <c r="H3" s="25" t="s">
        <v>1478</v>
      </c>
      <c r="I3" s="15" t="s">
        <v>1479</v>
      </c>
    </row>
    <row r="4" spans="2:9" ht="18.75" customHeight="1">
      <c r="B4" s="50" t="s">
        <v>1560</v>
      </c>
      <c r="C4" s="21">
        <v>8</v>
      </c>
      <c r="D4" s="26"/>
      <c r="E4" s="21">
        <v>4</v>
      </c>
      <c r="F4" s="26">
        <v>1</v>
      </c>
      <c r="G4" s="21">
        <v>6</v>
      </c>
      <c r="H4" s="26">
        <v>5</v>
      </c>
      <c r="I4" s="21"/>
    </row>
    <row r="5" spans="2:9" ht="18.75" customHeight="1">
      <c r="B5" s="51"/>
      <c r="C5" s="22">
        <v>7</v>
      </c>
      <c r="D5" s="27"/>
      <c r="E5" s="22">
        <v>3</v>
      </c>
      <c r="F5" s="27"/>
      <c r="G5" s="22"/>
      <c r="H5" s="27">
        <v>2</v>
      </c>
      <c r="I5" s="22"/>
    </row>
    <row r="6" spans="2:9" ht="18.75" customHeight="1">
      <c r="B6" s="48" t="s">
        <v>1561</v>
      </c>
      <c r="C6" s="21">
        <v>3</v>
      </c>
      <c r="D6" s="26">
        <v>1</v>
      </c>
      <c r="E6" s="21">
        <v>8</v>
      </c>
      <c r="F6" s="26">
        <v>7</v>
      </c>
      <c r="G6" s="21"/>
      <c r="H6" s="26">
        <v>4</v>
      </c>
      <c r="I6" s="21">
        <v>6</v>
      </c>
    </row>
    <row r="7" spans="2:9" ht="18.75" customHeight="1">
      <c r="B7" s="48"/>
      <c r="C7" s="22">
        <v>2</v>
      </c>
      <c r="D7" s="27"/>
      <c r="E7" s="22">
        <v>5</v>
      </c>
      <c r="F7" s="27"/>
      <c r="G7" s="22"/>
      <c r="H7" s="27"/>
      <c r="I7" s="22"/>
    </row>
    <row r="8" spans="2:9" ht="18.75" customHeight="1">
      <c r="B8" s="48" t="s">
        <v>1562</v>
      </c>
      <c r="C8" s="21">
        <v>8</v>
      </c>
      <c r="D8" s="26">
        <v>2</v>
      </c>
      <c r="E8" s="21"/>
      <c r="F8" s="26">
        <v>4</v>
      </c>
      <c r="G8" s="21">
        <v>6</v>
      </c>
      <c r="H8" s="26">
        <v>7</v>
      </c>
      <c r="I8" s="21"/>
    </row>
    <row r="9" spans="2:9" ht="18.75" customHeight="1">
      <c r="B9" s="48"/>
      <c r="C9" s="22">
        <v>3</v>
      </c>
      <c r="D9" s="27"/>
      <c r="E9" s="22"/>
      <c r="F9" s="27">
        <v>1</v>
      </c>
      <c r="G9" s="22"/>
      <c r="H9" s="27">
        <v>5</v>
      </c>
      <c r="I9" s="22"/>
    </row>
    <row r="10" spans="2:9" ht="18.75" customHeight="1">
      <c r="B10" s="48" t="s">
        <v>1528</v>
      </c>
      <c r="C10" s="21"/>
      <c r="D10" s="26">
        <v>3</v>
      </c>
      <c r="E10" s="21">
        <v>6</v>
      </c>
      <c r="F10" s="26">
        <v>4</v>
      </c>
      <c r="G10" s="21">
        <v>8</v>
      </c>
      <c r="H10" s="26">
        <v>7</v>
      </c>
      <c r="I10" s="21"/>
    </row>
    <row r="11" spans="2:9" ht="18.75" customHeight="1">
      <c r="B11" s="48"/>
      <c r="C11" s="22"/>
      <c r="D11" s="27">
        <v>1</v>
      </c>
      <c r="E11" s="22"/>
      <c r="F11" s="27">
        <v>2</v>
      </c>
      <c r="G11" s="22"/>
      <c r="H11" s="27">
        <v>5</v>
      </c>
      <c r="I11" s="22"/>
    </row>
    <row r="12" spans="2:9" ht="18.75" customHeight="1">
      <c r="B12" s="48" t="s">
        <v>1530</v>
      </c>
      <c r="C12" s="21"/>
      <c r="D12" s="26">
        <v>7</v>
      </c>
      <c r="E12" s="21">
        <v>3</v>
      </c>
      <c r="F12" s="26">
        <v>8</v>
      </c>
      <c r="G12" s="21">
        <v>6</v>
      </c>
      <c r="H12" s="26"/>
      <c r="I12" s="21">
        <v>4</v>
      </c>
    </row>
    <row r="13" spans="2:9" ht="18.75" customHeight="1">
      <c r="B13" s="48"/>
      <c r="C13" s="22"/>
      <c r="D13" s="27"/>
      <c r="E13" s="22"/>
      <c r="F13" s="27">
        <v>2</v>
      </c>
      <c r="G13" s="22">
        <v>5</v>
      </c>
      <c r="H13" s="27"/>
      <c r="I13" s="22">
        <v>1</v>
      </c>
    </row>
    <row r="14" spans="2:9" ht="18.75" customHeight="1">
      <c r="B14" s="48" t="s">
        <v>1532</v>
      </c>
      <c r="C14" s="21"/>
      <c r="D14" s="26">
        <v>3</v>
      </c>
      <c r="E14" s="21">
        <v>8</v>
      </c>
      <c r="F14" s="26">
        <v>2</v>
      </c>
      <c r="G14" s="21">
        <v>6</v>
      </c>
      <c r="H14" s="26"/>
      <c r="I14" s="21">
        <v>5</v>
      </c>
    </row>
    <row r="15" spans="2:9" ht="18.75" customHeight="1">
      <c r="B15" s="48"/>
      <c r="C15" s="22"/>
      <c r="D15" s="27"/>
      <c r="E15" s="22">
        <v>7</v>
      </c>
      <c r="F15" s="27">
        <v>1</v>
      </c>
      <c r="G15" s="22"/>
      <c r="H15" s="27"/>
      <c r="I15" s="22">
        <v>4</v>
      </c>
    </row>
    <row r="16" spans="2:9" ht="18.75" customHeight="1">
      <c r="B16" s="48" t="s">
        <v>1563</v>
      </c>
      <c r="C16" s="21">
        <v>2</v>
      </c>
      <c r="D16" s="26">
        <v>5</v>
      </c>
      <c r="E16" s="21">
        <v>7</v>
      </c>
      <c r="F16" s="26">
        <v>1</v>
      </c>
      <c r="G16" s="21">
        <v>4</v>
      </c>
      <c r="H16" s="26"/>
      <c r="I16" s="21">
        <v>8</v>
      </c>
    </row>
    <row r="17" spans="2:9" ht="18.75" customHeight="1">
      <c r="B17" s="48"/>
      <c r="C17" s="22"/>
      <c r="D17" s="27"/>
      <c r="E17" s="22"/>
      <c r="F17" s="27"/>
      <c r="G17" s="22">
        <v>3</v>
      </c>
      <c r="H17" s="27"/>
      <c r="I17" s="22">
        <v>6</v>
      </c>
    </row>
    <row r="18" spans="2:9" ht="18.75" customHeight="1">
      <c r="B18" s="49" t="s">
        <v>1564</v>
      </c>
      <c r="C18" s="21">
        <v>4</v>
      </c>
      <c r="D18" s="26"/>
      <c r="E18" s="21">
        <v>8</v>
      </c>
      <c r="F18" s="26">
        <v>5</v>
      </c>
      <c r="G18" s="21">
        <v>6</v>
      </c>
      <c r="H18" s="26"/>
      <c r="I18" s="21">
        <v>2</v>
      </c>
    </row>
    <row r="19" spans="2:9" ht="18.75" customHeight="1">
      <c r="B19" s="48"/>
      <c r="C19" s="22"/>
      <c r="D19" s="27"/>
      <c r="E19" s="22">
        <v>7</v>
      </c>
      <c r="F19" s="27"/>
      <c r="G19" s="22">
        <v>3</v>
      </c>
      <c r="H19" s="27"/>
      <c r="I19" s="22">
        <v>1</v>
      </c>
    </row>
    <row r="20" spans="2:9" ht="18.75" customHeight="1">
      <c r="B20" s="48" t="s">
        <v>1537</v>
      </c>
      <c r="C20" s="21"/>
      <c r="D20" s="26"/>
      <c r="E20" s="21">
        <v>8</v>
      </c>
      <c r="F20" s="26">
        <v>7</v>
      </c>
      <c r="G20" s="21">
        <v>5</v>
      </c>
      <c r="H20" s="26"/>
      <c r="I20" s="21"/>
    </row>
    <row r="21" spans="2:9" ht="18.75" customHeight="1">
      <c r="B21" s="48"/>
      <c r="C21" s="22"/>
      <c r="D21" s="27"/>
      <c r="E21" s="22">
        <v>6</v>
      </c>
      <c r="F21" s="27">
        <v>4</v>
      </c>
      <c r="G21" s="22"/>
      <c r="H21" s="27"/>
      <c r="I21" s="22"/>
    </row>
    <row r="22" spans="2:9" ht="18.75" customHeight="1">
      <c r="B22" s="48" t="s">
        <v>1539</v>
      </c>
      <c r="C22" s="21">
        <v>7</v>
      </c>
      <c r="D22" s="26"/>
      <c r="E22" s="21">
        <v>8</v>
      </c>
      <c r="F22" s="26"/>
      <c r="G22" s="21"/>
      <c r="H22" s="26"/>
      <c r="I22" s="21"/>
    </row>
    <row r="23" spans="2:9" ht="18.75" customHeight="1">
      <c r="B23" s="48"/>
      <c r="C23" s="22"/>
      <c r="D23" s="27"/>
      <c r="E23" s="22">
        <v>6</v>
      </c>
      <c r="F23" s="27"/>
      <c r="G23" s="22"/>
      <c r="H23" s="27"/>
      <c r="I23" s="22"/>
    </row>
    <row r="24" spans="2:9" ht="18.75" customHeight="1">
      <c r="B24" s="49" t="s">
        <v>1541</v>
      </c>
      <c r="C24" s="21">
        <v>8</v>
      </c>
      <c r="D24" s="26"/>
      <c r="E24" s="21">
        <v>6</v>
      </c>
      <c r="F24" s="26"/>
      <c r="G24" s="21">
        <v>7</v>
      </c>
      <c r="H24" s="26"/>
      <c r="I24" s="21"/>
    </row>
    <row r="25" spans="2:9" ht="18.75" customHeight="1">
      <c r="B25" s="48"/>
      <c r="C25" s="22"/>
      <c r="D25" s="27"/>
      <c r="E25" s="22">
        <v>5</v>
      </c>
      <c r="F25" s="27"/>
      <c r="G25" s="22"/>
      <c r="H25" s="27"/>
      <c r="I25" s="22"/>
    </row>
    <row r="26" spans="2:9" ht="18.75" customHeight="1">
      <c r="B26" s="49" t="s">
        <v>1542</v>
      </c>
      <c r="C26" s="21">
        <v>8</v>
      </c>
      <c r="D26" s="26"/>
      <c r="E26" s="21">
        <v>4</v>
      </c>
      <c r="F26" s="26">
        <v>2</v>
      </c>
      <c r="G26" s="21">
        <v>5</v>
      </c>
      <c r="H26" s="26"/>
      <c r="I26" s="21">
        <v>6</v>
      </c>
    </row>
    <row r="27" spans="2:9" ht="18.75" customHeight="1">
      <c r="B27" s="48"/>
      <c r="C27" s="22">
        <v>7</v>
      </c>
      <c r="D27" s="27"/>
      <c r="E27" s="22">
        <v>3</v>
      </c>
      <c r="F27" s="27"/>
      <c r="G27" s="22"/>
      <c r="H27" s="27"/>
      <c r="I27" s="22">
        <v>1</v>
      </c>
    </row>
    <row r="28" spans="2:9" ht="18.75" customHeight="1">
      <c r="B28" s="49" t="s">
        <v>1543</v>
      </c>
      <c r="C28" s="21"/>
      <c r="D28" s="26"/>
      <c r="E28" s="21"/>
      <c r="F28" s="26"/>
      <c r="G28" s="21">
        <v>8</v>
      </c>
      <c r="H28" s="26"/>
      <c r="I28" s="21">
        <v>7</v>
      </c>
    </row>
    <row r="29" spans="2:9" ht="18.75" customHeight="1">
      <c r="B29" s="48"/>
      <c r="C29" s="22"/>
      <c r="D29" s="27"/>
      <c r="E29" s="22"/>
      <c r="F29" s="27"/>
      <c r="G29" s="22"/>
      <c r="H29" s="27"/>
      <c r="I29" s="22"/>
    </row>
    <row r="30" spans="2:9" ht="18.75" customHeight="1">
      <c r="B30" s="49" t="s">
        <v>1544</v>
      </c>
      <c r="C30" s="21">
        <v>5</v>
      </c>
      <c r="D30" s="26"/>
      <c r="E30" s="21">
        <v>8</v>
      </c>
      <c r="F30" s="26">
        <v>2</v>
      </c>
      <c r="G30" s="21">
        <v>7</v>
      </c>
      <c r="H30" s="26"/>
      <c r="I30" s="21">
        <v>3</v>
      </c>
    </row>
    <row r="31" spans="2:9" ht="18.75" customHeight="1">
      <c r="B31" s="48"/>
      <c r="C31" s="22"/>
      <c r="D31" s="27"/>
      <c r="E31" s="22">
        <v>6</v>
      </c>
      <c r="F31" s="27"/>
      <c r="G31" s="22">
        <v>4</v>
      </c>
      <c r="H31" s="27"/>
      <c r="I31" s="22">
        <v>1</v>
      </c>
    </row>
    <row r="32" spans="2:9" ht="18.75" customHeight="1">
      <c r="B32" s="49" t="s">
        <v>1545</v>
      </c>
      <c r="C32" s="21">
        <v>8</v>
      </c>
      <c r="D32" s="26"/>
      <c r="E32" s="21">
        <v>7</v>
      </c>
      <c r="F32" s="26"/>
      <c r="G32" s="21">
        <v>5</v>
      </c>
      <c r="H32" s="26"/>
      <c r="I32" s="21">
        <v>4</v>
      </c>
    </row>
    <row r="33" spans="2:9" ht="18.75" customHeight="1">
      <c r="B33" s="48"/>
      <c r="C33" s="22"/>
      <c r="D33" s="27"/>
      <c r="E33" s="22">
        <v>6</v>
      </c>
      <c r="F33" s="27"/>
      <c r="G33" s="22">
        <v>3</v>
      </c>
      <c r="H33" s="27"/>
      <c r="I33" s="22">
        <v>2</v>
      </c>
    </row>
    <row r="34" spans="2:9" ht="18.75" customHeight="1">
      <c r="B34" s="49" t="s">
        <v>1565</v>
      </c>
      <c r="C34" s="21">
        <v>7</v>
      </c>
      <c r="D34" s="26"/>
      <c r="E34" s="21">
        <v>8</v>
      </c>
      <c r="F34" s="26">
        <v>6</v>
      </c>
      <c r="G34" s="21">
        <v>5</v>
      </c>
      <c r="H34" s="26"/>
      <c r="I34" s="21">
        <v>4</v>
      </c>
    </row>
    <row r="35" spans="2:9" ht="18.75" customHeight="1">
      <c r="B35" s="48"/>
      <c r="C35" s="22"/>
      <c r="D35" s="27"/>
      <c r="E35" s="22"/>
      <c r="F35" s="27"/>
      <c r="G35" s="22"/>
      <c r="H35" s="27"/>
      <c r="I35" s="22"/>
    </row>
    <row r="36" spans="2:9" ht="18.75" customHeight="1">
      <c r="B36" s="49" t="s">
        <v>1566</v>
      </c>
      <c r="C36" s="21">
        <v>8</v>
      </c>
      <c r="D36" s="26">
        <v>5</v>
      </c>
      <c r="E36" s="21">
        <v>2</v>
      </c>
      <c r="F36" s="26">
        <v>4</v>
      </c>
      <c r="G36" s="21">
        <v>6</v>
      </c>
      <c r="H36" s="26">
        <v>7</v>
      </c>
      <c r="I36" s="21">
        <v>3</v>
      </c>
    </row>
    <row r="37" spans="2:9" ht="18.75" customHeight="1">
      <c r="B37" s="48"/>
      <c r="C37" s="22"/>
      <c r="D37" s="27"/>
      <c r="E37" s="22"/>
      <c r="F37" s="27"/>
      <c r="G37" s="22"/>
      <c r="H37" s="27"/>
      <c r="I37" s="22"/>
    </row>
    <row r="38" spans="2:9" ht="18.75" customHeight="1">
      <c r="B38" s="49" t="s">
        <v>1548</v>
      </c>
      <c r="C38" s="21"/>
      <c r="D38" s="26"/>
      <c r="E38" s="21"/>
      <c r="F38" s="26"/>
      <c r="G38" s="21"/>
      <c r="H38" s="26"/>
      <c r="I38" s="21"/>
    </row>
    <row r="39" spans="2:9" ht="18.75" customHeight="1">
      <c r="B39" s="48"/>
      <c r="C39" s="22"/>
      <c r="D39" s="27"/>
      <c r="E39" s="22"/>
      <c r="F39" s="27"/>
      <c r="G39" s="22"/>
      <c r="H39" s="27"/>
      <c r="I39" s="22"/>
    </row>
    <row r="40" spans="2:9" ht="13.5" customHeight="1">
      <c r="B40" s="46" t="s">
        <v>1550</v>
      </c>
      <c r="C40" s="52">
        <f>IF(SUM(C4:C39)=0,"",SUM(C4:C39))</f>
        <v>95</v>
      </c>
      <c r="D40" s="52">
        <f aca="true" t="shared" si="0" ref="D40:I40">IF(SUM(D4:D39)=0,"",SUM(D4:D39))</f>
        <v>27</v>
      </c>
      <c r="E40" s="52">
        <f t="shared" si="0"/>
        <v>149</v>
      </c>
      <c r="F40" s="52">
        <f t="shared" si="0"/>
        <v>63</v>
      </c>
      <c r="G40" s="52">
        <f t="shared" si="0"/>
        <v>108</v>
      </c>
      <c r="H40" s="52">
        <f t="shared" si="0"/>
        <v>42</v>
      </c>
      <c r="I40" s="52">
        <f t="shared" si="0"/>
        <v>68</v>
      </c>
    </row>
    <row r="41" spans="2:9" ht="13.5" customHeight="1">
      <c r="B41" s="47"/>
      <c r="C41" s="52"/>
      <c r="D41" s="52"/>
      <c r="E41" s="52"/>
      <c r="F41" s="52"/>
      <c r="G41" s="52"/>
      <c r="H41" s="52"/>
      <c r="I41" s="52"/>
    </row>
    <row r="42" spans="2:9" ht="13.5" customHeight="1">
      <c r="B42" s="46" t="s">
        <v>1552</v>
      </c>
      <c r="C42" s="52">
        <f aca="true" t="shared" si="1" ref="C42:I42">RANK(C40,$C$40:$I$41)</f>
        <v>3</v>
      </c>
      <c r="D42" s="52">
        <f t="shared" si="1"/>
        <v>7</v>
      </c>
      <c r="E42" s="52">
        <f t="shared" si="1"/>
        <v>1</v>
      </c>
      <c r="F42" s="52">
        <f t="shared" si="1"/>
        <v>5</v>
      </c>
      <c r="G42" s="52">
        <f t="shared" si="1"/>
        <v>2</v>
      </c>
      <c r="H42" s="52">
        <f t="shared" si="1"/>
        <v>6</v>
      </c>
      <c r="I42" s="52">
        <f t="shared" si="1"/>
        <v>4</v>
      </c>
    </row>
    <row r="43" spans="2:9" ht="13.5" customHeight="1">
      <c r="B43" s="47"/>
      <c r="C43" s="52"/>
      <c r="D43" s="52"/>
      <c r="E43" s="52"/>
      <c r="F43" s="52"/>
      <c r="G43" s="52"/>
      <c r="H43" s="52"/>
      <c r="I43" s="52"/>
    </row>
    <row r="52" spans="1:8" ht="13.5" customHeight="1">
      <c r="A52" s="37" t="s">
        <v>1553</v>
      </c>
      <c r="B52" s="45"/>
      <c r="C52" s="45"/>
      <c r="D52" s="45"/>
      <c r="E52" s="18"/>
      <c r="F52" s="18"/>
      <c r="G52" s="18"/>
      <c r="H52" s="18"/>
    </row>
    <row r="53" spans="1:8" ht="13.5" customHeight="1">
      <c r="A53" s="45"/>
      <c r="B53" s="45"/>
      <c r="C53" s="45"/>
      <c r="D53" s="45"/>
      <c r="E53" s="18"/>
      <c r="F53" s="18"/>
      <c r="G53" s="18"/>
      <c r="H53" s="18"/>
    </row>
    <row r="54" spans="2:9" ht="18.75">
      <c r="B54" s="20"/>
      <c r="C54" s="15" t="s">
        <v>1472</v>
      </c>
      <c r="D54" s="28" t="s">
        <v>1474</v>
      </c>
      <c r="E54" s="15" t="s">
        <v>1475</v>
      </c>
      <c r="F54" s="28" t="s">
        <v>1476</v>
      </c>
      <c r="G54" s="15" t="s">
        <v>1477</v>
      </c>
      <c r="H54" s="28" t="s">
        <v>1478</v>
      </c>
      <c r="I54" s="15" t="s">
        <v>1479</v>
      </c>
    </row>
    <row r="55" spans="2:9" ht="18.75">
      <c r="B55" s="50" t="s">
        <v>1560</v>
      </c>
      <c r="C55" s="21"/>
      <c r="D55" s="29">
        <v>6</v>
      </c>
      <c r="E55" s="21"/>
      <c r="F55" s="29">
        <v>8</v>
      </c>
      <c r="G55" s="21">
        <v>7</v>
      </c>
      <c r="H55" s="29"/>
      <c r="I55" s="21">
        <v>2</v>
      </c>
    </row>
    <row r="56" spans="2:9" ht="18.75">
      <c r="B56" s="51"/>
      <c r="C56" s="22"/>
      <c r="D56" s="30">
        <v>5</v>
      </c>
      <c r="E56" s="22"/>
      <c r="F56" s="30">
        <v>4</v>
      </c>
      <c r="G56" s="22">
        <v>3</v>
      </c>
      <c r="H56" s="30"/>
      <c r="I56" s="22"/>
    </row>
    <row r="57" spans="2:9" ht="18.75">
      <c r="B57" s="48" t="s">
        <v>1561</v>
      </c>
      <c r="C57" s="21">
        <v>3</v>
      </c>
      <c r="D57" s="29">
        <v>2</v>
      </c>
      <c r="E57" s="21">
        <v>7</v>
      </c>
      <c r="F57" s="29">
        <v>8</v>
      </c>
      <c r="G57" s="21"/>
      <c r="H57" s="29">
        <v>5</v>
      </c>
      <c r="I57" s="21">
        <v>4</v>
      </c>
    </row>
    <row r="58" spans="2:9" ht="18.75">
      <c r="B58" s="48"/>
      <c r="C58" s="22"/>
      <c r="D58" s="30">
        <v>1</v>
      </c>
      <c r="E58" s="22">
        <v>6</v>
      </c>
      <c r="F58" s="30"/>
      <c r="G58" s="22"/>
      <c r="H58" s="30"/>
      <c r="I58" s="22"/>
    </row>
    <row r="59" spans="2:9" ht="18.75">
      <c r="B59" s="48" t="s">
        <v>1562</v>
      </c>
      <c r="C59" s="21">
        <v>6</v>
      </c>
      <c r="D59" s="29">
        <v>3</v>
      </c>
      <c r="E59" s="21">
        <v>1</v>
      </c>
      <c r="F59" s="29">
        <v>2</v>
      </c>
      <c r="G59" s="21">
        <v>7</v>
      </c>
      <c r="H59" s="29">
        <v>8</v>
      </c>
      <c r="I59" s="21"/>
    </row>
    <row r="60" spans="2:9" ht="18.75">
      <c r="B60" s="48"/>
      <c r="C60" s="22">
        <v>5</v>
      </c>
      <c r="D60" s="30"/>
      <c r="E60" s="22"/>
      <c r="F60" s="30"/>
      <c r="G60" s="22"/>
      <c r="H60" s="30">
        <v>4</v>
      </c>
      <c r="I60" s="22"/>
    </row>
    <row r="61" spans="2:9" ht="18.75">
      <c r="B61" s="48" t="s">
        <v>1528</v>
      </c>
      <c r="C61" s="21">
        <v>3</v>
      </c>
      <c r="D61" s="29"/>
      <c r="E61" s="21">
        <v>7</v>
      </c>
      <c r="F61" s="29">
        <v>8</v>
      </c>
      <c r="G61" s="21">
        <v>4</v>
      </c>
      <c r="H61" s="29">
        <v>6</v>
      </c>
      <c r="I61" s="21"/>
    </row>
    <row r="62" spans="2:9" ht="18.75">
      <c r="B62" s="48"/>
      <c r="C62" s="22"/>
      <c r="D62" s="30">
        <v>1</v>
      </c>
      <c r="E62" s="22">
        <v>5</v>
      </c>
      <c r="F62" s="30"/>
      <c r="G62" s="22"/>
      <c r="H62" s="30">
        <v>2</v>
      </c>
      <c r="I62" s="22"/>
    </row>
    <row r="63" spans="2:9" ht="18.75">
      <c r="B63" s="48" t="s">
        <v>1567</v>
      </c>
      <c r="C63" s="21">
        <v>6</v>
      </c>
      <c r="D63" s="29">
        <v>5</v>
      </c>
      <c r="E63" s="21"/>
      <c r="F63" s="29"/>
      <c r="G63" s="21">
        <v>8</v>
      </c>
      <c r="H63" s="29"/>
      <c r="I63" s="21"/>
    </row>
    <row r="64" spans="2:9" ht="18.75">
      <c r="B64" s="48"/>
      <c r="C64" s="22"/>
      <c r="D64" s="30"/>
      <c r="E64" s="22"/>
      <c r="F64" s="30"/>
      <c r="G64" s="22">
        <v>7</v>
      </c>
      <c r="H64" s="30"/>
      <c r="I64" s="22"/>
    </row>
    <row r="65" spans="2:9" ht="18.75">
      <c r="B65" s="49" t="s">
        <v>1568</v>
      </c>
      <c r="C65" s="21">
        <v>7</v>
      </c>
      <c r="D65" s="29">
        <v>6</v>
      </c>
      <c r="E65" s="21">
        <v>5</v>
      </c>
      <c r="F65" s="29">
        <v>1</v>
      </c>
      <c r="G65" s="21">
        <v>8</v>
      </c>
      <c r="H65" s="29">
        <v>4</v>
      </c>
      <c r="I65" s="21"/>
    </row>
    <row r="66" spans="2:9" ht="18.75">
      <c r="B66" s="48"/>
      <c r="C66" s="22"/>
      <c r="D66" s="30"/>
      <c r="E66" s="22">
        <v>2</v>
      </c>
      <c r="F66" s="30"/>
      <c r="G66" s="22">
        <v>3</v>
      </c>
      <c r="H66" s="30"/>
      <c r="I66" s="22"/>
    </row>
    <row r="67" spans="2:9" ht="18.75">
      <c r="B67" s="48" t="s">
        <v>1535</v>
      </c>
      <c r="C67" s="21"/>
      <c r="D67" s="29">
        <v>5</v>
      </c>
      <c r="E67" s="21">
        <v>6</v>
      </c>
      <c r="F67" s="29"/>
      <c r="G67" s="21">
        <v>8</v>
      </c>
      <c r="H67" s="29"/>
      <c r="I67" s="21"/>
    </row>
    <row r="68" spans="2:9" ht="18.75">
      <c r="B68" s="48"/>
      <c r="C68" s="22"/>
      <c r="D68" s="30">
        <v>3</v>
      </c>
      <c r="E68" s="22">
        <v>4</v>
      </c>
      <c r="F68" s="30"/>
      <c r="G68" s="22">
        <v>7</v>
      </c>
      <c r="H68" s="30"/>
      <c r="I68" s="22"/>
    </row>
    <row r="69" spans="2:9" ht="18.75">
      <c r="B69" s="48" t="s">
        <v>1569</v>
      </c>
      <c r="C69" s="21"/>
      <c r="D69" s="29"/>
      <c r="E69" s="21"/>
      <c r="F69" s="29"/>
      <c r="G69" s="21"/>
      <c r="H69" s="29">
        <v>8</v>
      </c>
      <c r="I69" s="21">
        <v>6</v>
      </c>
    </row>
    <row r="70" spans="2:9" ht="18.75">
      <c r="B70" s="48"/>
      <c r="C70" s="22"/>
      <c r="D70" s="30"/>
      <c r="E70" s="22"/>
      <c r="F70" s="30"/>
      <c r="G70" s="22"/>
      <c r="H70" s="30">
        <v>7</v>
      </c>
      <c r="I70" s="22"/>
    </row>
    <row r="71" spans="2:9" ht="18.75">
      <c r="B71" s="49" t="s">
        <v>1541</v>
      </c>
      <c r="C71" s="21"/>
      <c r="D71" s="29"/>
      <c r="E71" s="21">
        <v>7</v>
      </c>
      <c r="F71" s="29"/>
      <c r="G71" s="21">
        <v>8</v>
      </c>
      <c r="H71" s="29"/>
      <c r="I71" s="21"/>
    </row>
    <row r="72" spans="2:9" ht="18.75">
      <c r="B72" s="48"/>
      <c r="C72" s="22"/>
      <c r="D72" s="30"/>
      <c r="E72" s="22"/>
      <c r="F72" s="30"/>
      <c r="G72" s="22"/>
      <c r="H72" s="30"/>
      <c r="I72" s="22"/>
    </row>
    <row r="73" spans="2:9" ht="18.75">
      <c r="B73" s="49" t="s">
        <v>1542</v>
      </c>
      <c r="C73" s="21"/>
      <c r="D73" s="29"/>
      <c r="E73" s="21">
        <v>8</v>
      </c>
      <c r="F73" s="29">
        <v>5</v>
      </c>
      <c r="G73" s="21"/>
      <c r="H73" s="29">
        <v>6</v>
      </c>
      <c r="I73" s="21"/>
    </row>
    <row r="74" spans="2:9" ht="18.75">
      <c r="B74" s="48"/>
      <c r="C74" s="22"/>
      <c r="D74" s="30"/>
      <c r="E74" s="22">
        <v>7</v>
      </c>
      <c r="F74" s="30"/>
      <c r="G74" s="22"/>
      <c r="H74" s="30">
        <v>4</v>
      </c>
      <c r="I74" s="22"/>
    </row>
    <row r="75" spans="2:9" ht="18.75">
      <c r="B75" s="49" t="s">
        <v>1544</v>
      </c>
      <c r="C75" s="21"/>
      <c r="D75" s="29"/>
      <c r="E75" s="21">
        <v>8</v>
      </c>
      <c r="F75" s="29">
        <v>3</v>
      </c>
      <c r="G75" s="21">
        <v>7</v>
      </c>
      <c r="H75" s="29"/>
      <c r="I75" s="21">
        <v>5</v>
      </c>
    </row>
    <row r="76" spans="2:9" ht="18.75">
      <c r="B76" s="48"/>
      <c r="C76" s="22"/>
      <c r="D76" s="30"/>
      <c r="E76" s="22"/>
      <c r="F76" s="30"/>
      <c r="G76" s="22">
        <v>6</v>
      </c>
      <c r="H76" s="30"/>
      <c r="I76" s="22">
        <v>4</v>
      </c>
    </row>
    <row r="77" spans="2:9" ht="18.75">
      <c r="B77" s="49" t="s">
        <v>1545</v>
      </c>
      <c r="C77" s="21">
        <v>8</v>
      </c>
      <c r="D77" s="29"/>
      <c r="E77" s="21"/>
      <c r="F77" s="29">
        <v>7</v>
      </c>
      <c r="G77" s="21">
        <v>5</v>
      </c>
      <c r="H77" s="29"/>
      <c r="I77" s="21"/>
    </row>
    <row r="78" spans="2:9" ht="18.75">
      <c r="B78" s="48"/>
      <c r="C78" s="22">
        <v>3</v>
      </c>
      <c r="D78" s="30"/>
      <c r="E78" s="22"/>
      <c r="F78" s="30">
        <v>6</v>
      </c>
      <c r="G78" s="22">
        <v>4</v>
      </c>
      <c r="H78" s="30"/>
      <c r="I78" s="22"/>
    </row>
    <row r="79" spans="2:9" ht="18.75">
      <c r="B79" s="49" t="s">
        <v>1565</v>
      </c>
      <c r="C79" s="21"/>
      <c r="D79" s="29"/>
      <c r="E79" s="21"/>
      <c r="F79" s="29">
        <v>8</v>
      </c>
      <c r="G79" s="21">
        <v>7</v>
      </c>
      <c r="H79" s="29"/>
      <c r="I79" s="21"/>
    </row>
    <row r="80" spans="2:9" ht="18.75">
      <c r="B80" s="48"/>
      <c r="C80" s="22"/>
      <c r="D80" s="30"/>
      <c r="E80" s="22"/>
      <c r="F80" s="30"/>
      <c r="G80" s="22"/>
      <c r="H80" s="30"/>
      <c r="I80" s="22"/>
    </row>
    <row r="81" spans="2:9" ht="18.75">
      <c r="B81" s="49" t="s">
        <v>1566</v>
      </c>
      <c r="C81" s="21">
        <v>6</v>
      </c>
      <c r="D81" s="29">
        <v>4</v>
      </c>
      <c r="E81" s="21">
        <v>8</v>
      </c>
      <c r="F81" s="29">
        <v>3</v>
      </c>
      <c r="G81" s="21">
        <v>7</v>
      </c>
      <c r="H81" s="29">
        <v>5</v>
      </c>
      <c r="I81" s="21"/>
    </row>
    <row r="82" spans="2:9" ht="18.75">
      <c r="B82" s="48"/>
      <c r="C82" s="22"/>
      <c r="D82" s="30"/>
      <c r="E82" s="22"/>
      <c r="F82" s="30"/>
      <c r="G82" s="22"/>
      <c r="H82" s="30"/>
      <c r="I82" s="22"/>
    </row>
    <row r="83" spans="2:9" ht="18.75">
      <c r="B83" s="49" t="s">
        <v>1548</v>
      </c>
      <c r="C83" s="21"/>
      <c r="D83" s="29"/>
      <c r="E83" s="21">
        <v>8</v>
      </c>
      <c r="F83" s="29"/>
      <c r="G83" s="21"/>
      <c r="H83" s="29"/>
      <c r="I83" s="21"/>
    </row>
    <row r="84" spans="2:9" ht="18.75">
      <c r="B84" s="48"/>
      <c r="C84" s="22"/>
      <c r="D84" s="30"/>
      <c r="E84" s="22"/>
      <c r="F84" s="30"/>
      <c r="G84" s="22"/>
      <c r="H84" s="30"/>
      <c r="I84" s="22"/>
    </row>
    <row r="85" spans="2:9" ht="15">
      <c r="B85" s="46" t="s">
        <v>1550</v>
      </c>
      <c r="C85" s="42">
        <f aca="true" t="shared" si="2" ref="C85:I85">IF(SUM(C55:C84)=0,"",SUM(C55:C84))</f>
        <v>47</v>
      </c>
      <c r="D85" s="42">
        <f t="shared" si="2"/>
        <v>41</v>
      </c>
      <c r="E85" s="42">
        <f t="shared" si="2"/>
        <v>89</v>
      </c>
      <c r="F85" s="42">
        <f t="shared" si="2"/>
        <v>63</v>
      </c>
      <c r="G85" s="42">
        <f t="shared" si="2"/>
        <v>106</v>
      </c>
      <c r="H85" s="42">
        <f t="shared" si="2"/>
        <v>59</v>
      </c>
      <c r="I85" s="42">
        <f t="shared" si="2"/>
        <v>21</v>
      </c>
    </row>
    <row r="86" spans="2:9" ht="15">
      <c r="B86" s="47"/>
      <c r="C86" s="42"/>
      <c r="D86" s="42"/>
      <c r="E86" s="42"/>
      <c r="F86" s="42"/>
      <c r="G86" s="42"/>
      <c r="H86" s="42"/>
      <c r="I86" s="42"/>
    </row>
    <row r="87" spans="2:9" ht="13.5" customHeight="1">
      <c r="B87" s="46" t="s">
        <v>1559</v>
      </c>
      <c r="C87" s="42">
        <f aca="true" t="shared" si="3" ref="C87:I87">RANK(C85,$C$85:$I$86)</f>
        <v>5</v>
      </c>
      <c r="D87" s="42">
        <f t="shared" si="3"/>
        <v>6</v>
      </c>
      <c r="E87" s="42">
        <f t="shared" si="3"/>
        <v>2</v>
      </c>
      <c r="F87" s="42">
        <f t="shared" si="3"/>
        <v>3</v>
      </c>
      <c r="G87" s="42">
        <f t="shared" si="3"/>
        <v>1</v>
      </c>
      <c r="H87" s="42">
        <f t="shared" si="3"/>
        <v>4</v>
      </c>
      <c r="I87" s="42">
        <f t="shared" si="3"/>
        <v>7</v>
      </c>
    </row>
    <row r="88" spans="2:9" ht="13.5" customHeight="1">
      <c r="B88" s="47"/>
      <c r="C88" s="42"/>
      <c r="D88" s="42"/>
      <c r="E88" s="42"/>
      <c r="F88" s="42"/>
      <c r="G88" s="42"/>
      <c r="H88" s="42"/>
      <c r="I88" s="42"/>
    </row>
    <row r="91" spans="1:4" ht="15">
      <c r="A91" s="37" t="s">
        <v>1554</v>
      </c>
      <c r="B91" s="45"/>
      <c r="C91" s="45"/>
      <c r="D91" s="45"/>
    </row>
    <row r="92" spans="1:4" ht="15">
      <c r="A92" s="45"/>
      <c r="B92" s="45"/>
      <c r="C92" s="45"/>
      <c r="D92" s="45"/>
    </row>
    <row r="93" spans="2:9" ht="18.75">
      <c r="B93" s="20"/>
      <c r="C93" s="15" t="s">
        <v>1472</v>
      </c>
      <c r="D93" s="15" t="s">
        <v>1474</v>
      </c>
      <c r="E93" s="15" t="s">
        <v>1475</v>
      </c>
      <c r="F93" s="15" t="s">
        <v>1476</v>
      </c>
      <c r="G93" s="15" t="s">
        <v>1477</v>
      </c>
      <c r="H93" s="15" t="s">
        <v>1478</v>
      </c>
      <c r="I93" s="15" t="s">
        <v>1479</v>
      </c>
    </row>
    <row r="94" spans="2:9" ht="33" customHeight="1">
      <c r="B94" s="16" t="s">
        <v>1555</v>
      </c>
      <c r="C94" s="34" t="str">
        <f>C40&amp;"("&amp;C42&amp;")"</f>
        <v>95(3)</v>
      </c>
      <c r="D94" s="34" t="str">
        <f aca="true" t="shared" si="4" ref="D94:I94">D40&amp;"("&amp;D42&amp;")"</f>
        <v>27(7)</v>
      </c>
      <c r="E94" s="34" t="str">
        <f t="shared" si="4"/>
        <v>149(1)</v>
      </c>
      <c r="F94" s="34" t="str">
        <f t="shared" si="4"/>
        <v>63(5)</v>
      </c>
      <c r="G94" s="34" t="str">
        <f t="shared" si="4"/>
        <v>108(2)</v>
      </c>
      <c r="H94" s="34" t="str">
        <f t="shared" si="4"/>
        <v>42(6)</v>
      </c>
      <c r="I94" s="34" t="str">
        <f t="shared" si="4"/>
        <v>68(4)</v>
      </c>
    </row>
    <row r="95" spans="2:9" ht="33" customHeight="1">
      <c r="B95" s="17" t="s">
        <v>1556</v>
      </c>
      <c r="C95" s="35" t="str">
        <f>C85&amp;"("&amp;C87&amp;")"</f>
        <v>47(5)</v>
      </c>
      <c r="D95" s="35" t="str">
        <f aca="true" t="shared" si="5" ref="D95:I95">D85&amp;"("&amp;D87&amp;")"</f>
        <v>41(6)</v>
      </c>
      <c r="E95" s="35" t="str">
        <f t="shared" si="5"/>
        <v>89(2)</v>
      </c>
      <c r="F95" s="35" t="str">
        <f t="shared" si="5"/>
        <v>63(3)</v>
      </c>
      <c r="G95" s="35" t="str">
        <f t="shared" si="5"/>
        <v>106(1)</v>
      </c>
      <c r="H95" s="35" t="str">
        <f t="shared" si="5"/>
        <v>59(4)</v>
      </c>
      <c r="I95" s="35" t="str">
        <f t="shared" si="5"/>
        <v>21(7)</v>
      </c>
    </row>
    <row r="96" spans="2:9" ht="30.75" customHeight="1">
      <c r="B96" s="23" t="s">
        <v>1557</v>
      </c>
      <c r="C96" s="32">
        <f>C40+C85</f>
        <v>142</v>
      </c>
      <c r="D96" s="32">
        <f aca="true" t="shared" si="6" ref="D96:I96">D40+D85</f>
        <v>68</v>
      </c>
      <c r="E96" s="32">
        <f t="shared" si="6"/>
        <v>238</v>
      </c>
      <c r="F96" s="32">
        <f t="shared" si="6"/>
        <v>126</v>
      </c>
      <c r="G96" s="32">
        <f t="shared" si="6"/>
        <v>214</v>
      </c>
      <c r="H96" s="32">
        <f t="shared" si="6"/>
        <v>101</v>
      </c>
      <c r="I96" s="32">
        <f t="shared" si="6"/>
        <v>89</v>
      </c>
    </row>
    <row r="97" spans="2:9" ht="30.75" customHeight="1">
      <c r="B97" s="23" t="s">
        <v>1558</v>
      </c>
      <c r="C97" s="33">
        <f>RANK(C96,$C$96:$I$96)</f>
        <v>3</v>
      </c>
      <c r="D97" s="32">
        <f aca="true" t="shared" si="7" ref="D97:I97">RANK(D96,$C$96:$I$96)</f>
        <v>7</v>
      </c>
      <c r="E97" s="32">
        <f t="shared" si="7"/>
        <v>1</v>
      </c>
      <c r="F97" s="32">
        <f t="shared" si="7"/>
        <v>4</v>
      </c>
      <c r="G97" s="32">
        <f t="shared" si="7"/>
        <v>2</v>
      </c>
      <c r="H97" s="32">
        <f t="shared" si="7"/>
        <v>5</v>
      </c>
      <c r="I97" s="32">
        <f t="shared" si="7"/>
        <v>6</v>
      </c>
    </row>
    <row r="98" spans="3:9" ht="13.5" customHeight="1">
      <c r="C98" s="24"/>
      <c r="F98" s="31"/>
      <c r="G98" s="31"/>
      <c r="H98" s="43"/>
      <c r="I98" s="44"/>
    </row>
  </sheetData>
  <sheetProtection/>
  <mergeCells count="69">
    <mergeCell ref="B24:B25"/>
    <mergeCell ref="B22:B23"/>
    <mergeCell ref="B28:B29"/>
    <mergeCell ref="B4:B5"/>
    <mergeCell ref="B20:B21"/>
    <mergeCell ref="B18:B19"/>
    <mergeCell ref="B16:B17"/>
    <mergeCell ref="B14:B15"/>
    <mergeCell ref="B12:B13"/>
    <mergeCell ref="B10:B11"/>
    <mergeCell ref="B8:B9"/>
    <mergeCell ref="B26:B27"/>
    <mergeCell ref="A1:D2"/>
    <mergeCell ref="B40:B41"/>
    <mergeCell ref="C40:C41"/>
    <mergeCell ref="D40:D41"/>
    <mergeCell ref="B6:B7"/>
    <mergeCell ref="B38:B39"/>
    <mergeCell ref="B36:B37"/>
    <mergeCell ref="B34:B35"/>
    <mergeCell ref="B32:B33"/>
    <mergeCell ref="B30:B31"/>
    <mergeCell ref="G42:G43"/>
    <mergeCell ref="H42:H43"/>
    <mergeCell ref="B42:B43"/>
    <mergeCell ref="C42:C43"/>
    <mergeCell ref="D42:D43"/>
    <mergeCell ref="B61:B62"/>
    <mergeCell ref="I42:I43"/>
    <mergeCell ref="E40:E41"/>
    <mergeCell ref="F40:F41"/>
    <mergeCell ref="G40:G41"/>
    <mergeCell ref="H40:H41"/>
    <mergeCell ref="I40:I41"/>
    <mergeCell ref="E42:E43"/>
    <mergeCell ref="F42:F43"/>
    <mergeCell ref="A52:D53"/>
    <mergeCell ref="B55:B56"/>
    <mergeCell ref="B57:B58"/>
    <mergeCell ref="B59:B60"/>
    <mergeCell ref="I87:I88"/>
    <mergeCell ref="B77:B78"/>
    <mergeCell ref="G87:G88"/>
    <mergeCell ref="B79:B80"/>
    <mergeCell ref="B81:B82"/>
    <mergeCell ref="B83:B84"/>
    <mergeCell ref="B85:B86"/>
    <mergeCell ref="B63:B64"/>
    <mergeCell ref="B65:B66"/>
    <mergeCell ref="B73:B74"/>
    <mergeCell ref="B75:B76"/>
    <mergeCell ref="B67:B68"/>
    <mergeCell ref="B69:B70"/>
    <mergeCell ref="B71:B72"/>
    <mergeCell ref="D85:D86"/>
    <mergeCell ref="E85:E86"/>
    <mergeCell ref="C85:C86"/>
    <mergeCell ref="A91:D92"/>
    <mergeCell ref="B87:B88"/>
    <mergeCell ref="C87:C88"/>
    <mergeCell ref="D87:D88"/>
    <mergeCell ref="E87:E88"/>
    <mergeCell ref="G85:G86"/>
    <mergeCell ref="H85:H86"/>
    <mergeCell ref="F85:F86"/>
    <mergeCell ref="H98:I98"/>
    <mergeCell ref="I85:I86"/>
    <mergeCell ref="F87:F88"/>
    <mergeCell ref="H87:H8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西播記録部2019</cp:lastModifiedBy>
  <cp:lastPrinted>2022-06-18T06:21:31Z</cp:lastPrinted>
  <dcterms:created xsi:type="dcterms:W3CDTF">2013-06-14T14:30:06Z</dcterms:created>
  <dcterms:modified xsi:type="dcterms:W3CDTF">2022-06-18T06:30:31Z</dcterms:modified>
  <cp:category/>
  <cp:version/>
  <cp:contentType/>
  <cp:contentStatus/>
</cp:coreProperties>
</file>